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defaultThemeVersion="166925"/>
  <mc:AlternateContent xmlns:mc="http://schemas.openxmlformats.org/markup-compatibility/2006">
    <mc:Choice Requires="x15">
      <x15ac:absPath xmlns:x15ac="http://schemas.microsoft.com/office/spreadsheetml/2010/11/ac" url="C:\Users\vvvsk\Desktop\Git\Capstone_Design\1.PrecisionLandingModule\1.ReasearchNote\"/>
    </mc:Choice>
  </mc:AlternateContent>
  <xr:revisionPtr revIDLastSave="0" documentId="13_ncr:1_{0F896B94-EDD2-4A4F-BF48-47C7D4476550}" xr6:coauthVersionLast="47" xr6:coauthVersionMax="47" xr10:uidLastSave="{00000000-0000-0000-0000-000000000000}"/>
  <bookViews>
    <workbookView xWindow="17120" yWindow="0" windowWidth="21370" windowHeight="20970" firstSheet="3" activeTab="6" xr2:uid="{D490D1A9-618F-4147-8B02-A90A9E4CE239}"/>
  </bookViews>
  <sheets>
    <sheet name="임시 System 구성도" sheetId="2" r:id="rId1"/>
    <sheet name="제품선정자료" sheetId="4" r:id="rId2"/>
    <sheet name="(OrangeCube로 변경됨) FC 선정 자료" sheetId="5" r:id="rId3"/>
    <sheet name="Sheet1" sheetId="6" r:id="rId4"/>
    <sheet name="Sheet2" sheetId="3" r:id="rId5"/>
    <sheet name="Test YoloV8n in RaspberryPi" sheetId="8" r:id="rId6"/>
    <sheet name="Landing System Flow" sheetId="10" r:id="rId7"/>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6" i="4" l="1"/>
  <c r="C5" i="4"/>
</calcChain>
</file>

<file path=xl/sharedStrings.xml><?xml version="1.0" encoding="utf-8"?>
<sst xmlns="http://schemas.openxmlformats.org/spreadsheetml/2006/main" count="482" uniqueCount="265">
  <si>
    <t>Drone</t>
    <phoneticPr fontId="2" type="noConversion"/>
  </si>
  <si>
    <t>GCS</t>
    <phoneticPr fontId="2" type="noConversion"/>
  </si>
  <si>
    <t>FC
(Flight Control)</t>
    <phoneticPr fontId="2" type="noConversion"/>
  </si>
  <si>
    <t>GPS</t>
    <phoneticPr fontId="2" type="noConversion"/>
  </si>
  <si>
    <t>FC Carrier Board</t>
    <phoneticPr fontId="2" type="noConversion"/>
  </si>
  <si>
    <t>Mission 
payload</t>
    <phoneticPr fontId="2" type="noConversion"/>
  </si>
  <si>
    <t>ESC</t>
    <phoneticPr fontId="2" type="noConversion"/>
  </si>
  <si>
    <t>Motor</t>
    <phoneticPr fontId="2" type="noConversion"/>
  </si>
  <si>
    <t>RF module</t>
    <phoneticPr fontId="2" type="noConversion"/>
  </si>
  <si>
    <t>MCU
(with hid interface feature)</t>
    <phoneticPr fontId="2" type="noConversion"/>
  </si>
  <si>
    <t>Tablet or Laptop</t>
    <phoneticPr fontId="2" type="noConversion"/>
  </si>
  <si>
    <t>Sensor module
(ex mpu9250 etc…)</t>
  </si>
  <si>
    <t>RF 
module</t>
    <phoneticPr fontId="2" type="noConversion"/>
  </si>
  <si>
    <t>BLE
(Replaceable)</t>
    <phoneticPr fontId="2" type="noConversion"/>
  </si>
  <si>
    <t>Landing Station</t>
    <phoneticPr fontId="2" type="noConversion"/>
  </si>
  <si>
    <t>IR Beacon</t>
    <phoneticPr fontId="2" type="noConversion"/>
  </si>
  <si>
    <t>Battery + BMS</t>
    <phoneticPr fontId="2" type="noConversion"/>
  </si>
  <si>
    <t>Control System
(STM32F Series)</t>
    <phoneticPr fontId="2" type="noConversion"/>
  </si>
  <si>
    <t>LCD Monitor(?)</t>
    <phoneticPr fontId="2" type="noConversion"/>
  </si>
  <si>
    <t>Battery
(with BMS)</t>
    <phoneticPr fontId="2" type="noConversion"/>
  </si>
  <si>
    <t>Landing Module System</t>
    <phoneticPr fontId="2" type="noConversion"/>
  </si>
  <si>
    <t>One handed Drone System</t>
    <phoneticPr fontId="2" type="noConversion"/>
  </si>
  <si>
    <t>대략적인 드론 구성</t>
    <phoneticPr fontId="2" type="noConversion"/>
  </si>
  <si>
    <t>사용하게 될 제품군 (초안)</t>
    <phoneticPr fontId="2" type="noConversion"/>
  </si>
  <si>
    <t>IR Sensor
(Replaceable)</t>
    <phoneticPr fontId="2" type="noConversion"/>
  </si>
  <si>
    <t>Switch, Button Etc…</t>
    <phoneticPr fontId="2" type="noConversion"/>
  </si>
  <si>
    <t>Battery</t>
  </si>
  <si>
    <t>Display (Vbat)</t>
    <phoneticPr fontId="2" type="noConversion"/>
  </si>
  <si>
    <t>BLE</t>
    <phoneticPr fontId="2" type="noConversion"/>
  </si>
  <si>
    <t>Button, LED(BAT Gauge)</t>
    <phoneticPr fontId="2" type="noConversion"/>
  </si>
  <si>
    <t>구분</t>
    <phoneticPr fontId="2" type="noConversion"/>
  </si>
  <si>
    <t xml:space="preserve">파트 </t>
    <phoneticPr fontId="2" type="noConversion"/>
  </si>
  <si>
    <t>품명</t>
    <phoneticPr fontId="2" type="noConversion"/>
  </si>
  <si>
    <t>장점</t>
    <phoneticPr fontId="2" type="noConversion"/>
  </si>
  <si>
    <t>단점</t>
    <phoneticPr fontId="2" type="noConversion"/>
  </si>
  <si>
    <t>FC</t>
    <phoneticPr fontId="2" type="noConversion"/>
  </si>
  <si>
    <t>Carrier 
Board</t>
    <phoneticPr fontId="2" type="noConversion"/>
  </si>
  <si>
    <t>Battery</t>
    <phoneticPr fontId="2" type="noConversion"/>
  </si>
  <si>
    <t>RF Module</t>
    <phoneticPr fontId="2" type="noConversion"/>
  </si>
  <si>
    <t>BLE</t>
    <phoneticPr fontId="2" type="noConversion"/>
  </si>
  <si>
    <t>수량(ea)</t>
    <phoneticPr fontId="2" type="noConversion"/>
  </si>
  <si>
    <t>단가(krw)</t>
    <phoneticPr fontId="2" type="noConversion"/>
  </si>
  <si>
    <t>IR Sensor</t>
    <phoneticPr fontId="2" type="noConversion"/>
  </si>
  <si>
    <t>MCU</t>
    <phoneticPr fontId="2" type="noConversion"/>
  </si>
  <si>
    <t>Switch</t>
    <phoneticPr fontId="2" type="noConversion"/>
  </si>
  <si>
    <t>JoyStick</t>
    <phoneticPr fontId="2" type="noConversion"/>
  </si>
  <si>
    <t>Landing 
Station</t>
    <phoneticPr fontId="2" type="noConversion"/>
  </si>
  <si>
    <t>Control
System</t>
    <phoneticPr fontId="2" type="noConversion"/>
  </si>
  <si>
    <t>Button
(Push)</t>
    <phoneticPr fontId="2" type="noConversion"/>
  </si>
  <si>
    <t>Button
(Push lock)</t>
    <phoneticPr fontId="2" type="noConversion"/>
  </si>
  <si>
    <t>링크</t>
    <phoneticPr fontId="2" type="noConversion"/>
  </si>
  <si>
    <t>Pixhawk 6c mini</t>
    <phoneticPr fontId="2" type="noConversion"/>
  </si>
  <si>
    <t>요구 스펙</t>
    <phoneticPr fontId="2" type="noConversion"/>
  </si>
  <si>
    <t>Protocol</t>
    <phoneticPr fontId="2" type="noConversion"/>
  </si>
  <si>
    <t>Mavlink protocol 제공되어야 좋음, 그 외에 다른 Protocol이면 API 자료를 확인해보아야 함.</t>
    <phoneticPr fontId="2" type="noConversion"/>
  </si>
  <si>
    <t>STM계열 또는 ARM Processor면 좋습니다.</t>
    <phoneticPr fontId="2" type="noConversion"/>
  </si>
  <si>
    <t>내부 모듈</t>
    <phoneticPr fontId="2" type="noConversion"/>
  </si>
  <si>
    <t>IMU, 기압 센서, 등</t>
    <phoneticPr fontId="2" type="noConversion"/>
  </si>
  <si>
    <t>이슈 사항</t>
    <phoneticPr fontId="2" type="noConversion"/>
  </si>
  <si>
    <t>Flight Controller 의 약자, 중앙 제어부라고 생각하시면 편하기에 
해당 모듈의 성능이 좋을 수록 제품 퀄리티가 올라갑니다.</t>
    <phoneticPr fontId="2" type="noConversion"/>
  </si>
  <si>
    <t>Interface</t>
    <phoneticPr fontId="2" type="noConversion"/>
  </si>
  <si>
    <t>제품 선정</t>
    <phoneticPr fontId="2" type="noConversion"/>
  </si>
  <si>
    <t>제조사</t>
    <phoneticPr fontId="2" type="noConversion"/>
  </si>
  <si>
    <t>Power module</t>
    <phoneticPr fontId="2" type="noConversion"/>
  </si>
  <si>
    <t>PM02 V3 (2S~12S)_ DC 5.2V &amp; 3A Max</t>
    <phoneticPr fontId="2" type="noConversion"/>
  </si>
  <si>
    <t>https://silvus.co.kr/product/holybro-pm02-v3-power-module-12s-analog-%ED%94%BD%EC%8A%A4%ED%98%B8%ED%81%AC-pixhawk/39/</t>
    <phoneticPr fontId="2" type="noConversion"/>
  </si>
  <si>
    <t>간단한 기성품을 사는 느낌이라 
금액적으로 아쉬운 부분(직접 하기엔 살게 많고, 된 걸 사기엔 아까운)이 있습니다.</t>
    <phoneticPr fontId="2" type="noConversion"/>
  </si>
  <si>
    <t>12S까지 수용 가능, JST,XT60등 FC에 바로 적용 가능한
Interface 작업 되어있음.</t>
    <phoneticPr fontId="2" type="noConversion"/>
  </si>
  <si>
    <t>https://ko.aliexpress.com/item/1005006025972076.html?src=google&amp;src=google&amp;albch=shopping&amp;acnt=298-731-3000&amp;isdl=y&amp;slnk=&amp;plac=&amp;mtctp=&amp;albbt=Google_7_shopping&amp;aff_platform=google&amp;aff_short_key=UneMJZVf&amp;gclsrc=aw.ds&amp;&amp;albagn=888888&amp;&amp;ds_e_adid=&amp;ds_e_matchtype=&amp;ds_e_device=c&amp;ds_e_network=x&amp;ds_e_product_group_id=&amp;ds_e_product_id=ko1005006025972076&amp;ds_e_product_merchant_id=109311891&amp;ds_e_product_country=KR&amp;ds_e_product_language=ko&amp;ds_e_product_channel=online&amp;ds_e_product_store_id=&amp;ds_url_v=2&amp;albcp=21488714352&amp;albag=&amp;isSmbAutoCall=false&amp;needSmbHouyi=false&amp;gad_source=1&amp;gclid=Cj0KCQjw9Km3BhDjARIsAGUb4nyoDOSwwnkG2qhV9c9ZscHiUSJ_dorqVkjXitUaSHuarfUt0uAhpt8aAvihEALw_wcB</t>
  </si>
  <si>
    <t xml:space="preserve">PC 장착가능, </t>
    <phoneticPr fontId="2" type="noConversion"/>
  </si>
  <si>
    <t>Holybro</t>
    <phoneticPr fontId="2" type="noConversion"/>
  </si>
  <si>
    <t>Evaluation
Board</t>
    <phoneticPr fontId="2" type="noConversion"/>
  </si>
  <si>
    <t>가져온것 (확인 중)
중국산이라 그런지 자료가 잘 없습니다 ㅠ</t>
    <phoneticPr fontId="2" type="noConversion"/>
  </si>
  <si>
    <t xml:space="preserve">Serial1 (GPS), Serial2(BLE), I2C (Beacon), External Power (BAT), PWM(mission), 등등 다양한 포트 필요 </t>
    <phoneticPr fontId="2" type="noConversion"/>
  </si>
  <si>
    <t>Arduino Micro (enable HID)</t>
    <phoneticPr fontId="2" type="noConversion"/>
  </si>
  <si>
    <t>Arduino</t>
    <phoneticPr fontId="2" type="noConversion"/>
  </si>
  <si>
    <t>최대납기일</t>
    <phoneticPr fontId="2" type="noConversion"/>
  </si>
  <si>
    <t>수급불가능제품수</t>
    <phoneticPr fontId="2" type="noConversion"/>
  </si>
  <si>
    <t>보유중인 제품
HID가 가능하여 MissionPlanner PC 앱 호환 가능</t>
    <phoneticPr fontId="2" type="noConversion"/>
  </si>
  <si>
    <t>사유</t>
    <phoneticPr fontId="2" type="noConversion"/>
  </si>
  <si>
    <t>원래 강의 자료가 제공되는 MH-FC V2.2 를 구매하려 하였으나(자료에 기반하여 진척도 보고가 용이하여), 
GPS와 자동 제어 부문에서 미구현된 점, 소비자가 모든 코드를 제작해야하는데 비싼 점, 
PID 제어나 고도 제어 테스트 영상에서 안정적이지 못한 성능 등의 사유로 
다른 FC 선정이 필요했습니다.</t>
    <phoneticPr fontId="2" type="noConversion"/>
  </si>
  <si>
    <t>각종 Parameter 제공 (https://ardupilot.org/copter/docs/parameters.html)
안정성 높은 Mavlink Protocol 사용
기존 MH 제품보다 싼데 훨씬 좋음 (성능, 타 제품 호환성, 안정성 등)
여러가지 interface 제공
MissionPlanner (PC Program)과 호환 가능 (Mavlink써서?)</t>
    <phoneticPr fontId="2" type="noConversion"/>
  </si>
  <si>
    <t>총가격 (KRW)</t>
    <phoneticPr fontId="2" type="noConversion"/>
  </si>
  <si>
    <t>Chipsen</t>
    <phoneticPr fontId="2" type="noConversion"/>
  </si>
  <si>
    <t>BoT-TMA50DS (+SMA Antenna)</t>
    <phoneticPr fontId="2" type="noConversion"/>
  </si>
  <si>
    <t xml:space="preserve">장거리 통신 가능(고출력, 스펙 상 150m), 저전력 제품 </t>
    <phoneticPr fontId="2" type="noConversion"/>
  </si>
  <si>
    <t>https://one-stop.co.kr/goods/view?no=25205</t>
    <phoneticPr fontId="2" type="noConversion"/>
  </si>
  <si>
    <t>https://ko.aliexpress.com/item/32860217492.html?src=google&amp;src=google&amp;albch=shopping&amp;acnt=298-731-3000&amp;isdl=y&amp;slnk=&amp;plac=&amp;mtctp=&amp;albbt=Google_7_shopping&amp;aff_platform=google&amp;aff_short_key=UneMJZVf&amp;gclsrc=aw.ds&amp;&amp;albagn=888888&amp;&amp;ds_e_adid=&amp;ds_e_matchtype=&amp;ds_e_device=c&amp;ds_e_network=x&amp;ds_e_product_group_id=&amp;ds_e_product_id=ko32860217492&amp;ds_e_product_merchant_id=109179779&amp;ds_e_product_country=KR&amp;ds_e_product_language=ko&amp;ds_e_product_channel=online&amp;ds_e_product_store_id=&amp;ds_url_v=2&amp;albcp=21445427499&amp;albag=&amp;isSmbAutoCall=false&amp;needSmbHouyi=false&amp;gad_source=4&amp;gclid=Cj0KCQjw9Km3BhDjARIsAGUb4nw9j-qVCU7TYx-wYrgVck_QP25e_buOU89H3vS5P3mIWc0PSR-ha-UaApbHEALw_wcB</t>
  </si>
  <si>
    <t>보유중인건 35A짜리라.. 낮은 거 찾아봐야 함.</t>
    <phoneticPr fontId="2" type="noConversion"/>
  </si>
  <si>
    <t>https://sunnyskyusa.com/products/sunnysky-v3508-motor?srsltid=AfmBOor37jprf0hz8dplbJcfk-TL12KXxLleKfttbgNJk0Vbphh2AHZ7</t>
  </si>
  <si>
    <t>출력 높은 BLDC 모터</t>
    <phoneticPr fontId="2" type="noConversion"/>
  </si>
  <si>
    <t>수차례 검증해봤던 제품 보유중입니다.</t>
    <phoneticPr fontId="2" type="noConversion"/>
  </si>
  <si>
    <t>GCS
(HW)</t>
    <phoneticPr fontId="2" type="noConversion"/>
  </si>
  <si>
    <t>GCS
(PC)</t>
    <phoneticPr fontId="2" type="noConversion"/>
  </si>
  <si>
    <t xml:space="preserve">STMF401RE </t>
    <phoneticPr fontId="2" type="noConversion"/>
  </si>
  <si>
    <t>STM</t>
    <phoneticPr fontId="2" type="noConversion"/>
  </si>
  <si>
    <t>보유중인 제품, 고성능 제품</t>
    <phoneticPr fontId="2" type="noConversion"/>
  </si>
  <si>
    <t>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t>
    <phoneticPr fontId="2" type="noConversion"/>
  </si>
  <si>
    <t>루나볼트 배터리</t>
    <phoneticPr fontId="2" type="noConversion"/>
  </si>
  <si>
    <t>LunaVolt</t>
    <phoneticPr fontId="2" type="noConversion"/>
  </si>
  <si>
    <t>??</t>
    <phoneticPr fontId="2" type="noConversion"/>
  </si>
  <si>
    <t>https://lunavolt.com/product/list.html?cate_no=56</t>
  </si>
  <si>
    <t>잔량 표기 모듈</t>
    <phoneticPr fontId="2" type="noConversion"/>
  </si>
  <si>
    <t>?</t>
    <phoneticPr fontId="2" type="noConversion"/>
  </si>
  <si>
    <t>https://www.devicemart.co.kr/goods/view?no=1383971&amp;srsltid=AfmBOorT5C87cX0PDh998x_sBo9TebXSWwj87zEJMl33ojBUBgvGlOtb</t>
  </si>
  <si>
    <t>잔량 확인 시 0~100%로 확인 가능</t>
    <phoneticPr fontId="2" type="noConversion"/>
  </si>
  <si>
    <t>전압을 기준으로 재기 때문에 정확하진 않음</t>
    <phoneticPr fontId="2" type="noConversion"/>
  </si>
  <si>
    <t>Bat Display</t>
    <phoneticPr fontId="2" type="noConversion"/>
  </si>
  <si>
    <t>납기일</t>
    <phoneticPr fontId="2" type="noConversion"/>
  </si>
  <si>
    <t>지인통해 확보 가능 제품이며 수차례 검증한 제품</t>
    <phoneticPr fontId="2" type="noConversion"/>
  </si>
  <si>
    <t>OrangeCube</t>
    <phoneticPr fontId="2" type="noConversion"/>
  </si>
  <si>
    <t>고성능 FC, 보유중</t>
    <phoneticPr fontId="2" type="noConversion"/>
  </si>
  <si>
    <t>중고 제품이라 기능 검증 좀 더 꼼꼼히 해야 함.</t>
    <phoneticPr fontId="2" type="noConversion"/>
  </si>
  <si>
    <t>https://docs.px4.io/main/ko/flight_controller/cubepilot_cube_orange.html</t>
    <phoneticPr fontId="2" type="noConversion"/>
  </si>
  <si>
    <t>Drone
(HW)</t>
    <phoneticPr fontId="2" type="noConversion"/>
  </si>
  <si>
    <t>Frame</t>
    <phoneticPr fontId="2" type="noConversion"/>
  </si>
  <si>
    <t>SiK Telemetry Radio V3 (100mW 433Mhz)</t>
    <phoneticPr fontId="2" type="noConversion"/>
  </si>
  <si>
    <t>https://www.readytosky.com/e_productshow/?527-Readytosky-Ublox-NEO-M8N-GPS--For-APM-and-Pixhawk-Flight-Controller-527.html</t>
  </si>
  <si>
    <t xml:space="preserve">Ublox Neo M8N </t>
    <phoneticPr fontId="2" type="noConversion"/>
  </si>
  <si>
    <t>ReadytoSky</t>
    <phoneticPr fontId="2" type="noConversion"/>
  </si>
  <si>
    <t>보유중, 개발 경험 있는 Ublox 시리즈</t>
    <phoneticPr fontId="2" type="noConversion"/>
  </si>
  <si>
    <t>고출력은 아니라 위성 개수 잡는데 오래걸릴 수 있음.</t>
    <phoneticPr fontId="2" type="noConversion"/>
  </si>
  <si>
    <t xml:space="preserve">35A BL BLHeli_S </t>
    <phoneticPr fontId="2" type="noConversion"/>
  </si>
  <si>
    <t xml:space="preserve">S2312-920KV </t>
    <phoneticPr fontId="2" type="noConversion"/>
  </si>
  <si>
    <t>F450 Dev kit</t>
    <phoneticPr fontId="2" type="noConversion"/>
  </si>
  <si>
    <t>https://www.rcbank.co.kr/shop/goods/goods_view.php?goodsno=20749&amp;category=064014002</t>
  </si>
  <si>
    <t>Propeller</t>
    <phoneticPr fontId="2" type="noConversion"/>
  </si>
  <si>
    <t>Landing Skid</t>
    <phoneticPr fontId="2" type="noConversion"/>
  </si>
  <si>
    <t>GPS Mount</t>
    <phoneticPr fontId="2" type="noConversion"/>
  </si>
  <si>
    <t>수령완료</t>
    <phoneticPr fontId="2" type="noConversion"/>
  </si>
  <si>
    <t>OrangeCube에 포함됨.</t>
    <phoneticPr fontId="2" type="noConversion"/>
  </si>
  <si>
    <t>4S1P PT-B2200N-SP (14.8V)</t>
    <phoneticPr fontId="2" type="noConversion"/>
  </si>
  <si>
    <t>https://www.youtube.com/watch?v=i5lE2cWJJhM</t>
  </si>
  <si>
    <t>Epoch 10</t>
  </si>
  <si>
    <t>Epoch 9</t>
  </si>
  <si>
    <t>Epoch 8</t>
  </si>
  <si>
    <t>Epoch 7</t>
  </si>
  <si>
    <t>Epoch 6</t>
  </si>
  <si>
    <t>Epoch 5</t>
  </si>
  <si>
    <t>Epoch 4</t>
  </si>
  <si>
    <t>Epoch 3</t>
  </si>
  <si>
    <t>Epoch 2</t>
    <phoneticPr fontId="9" type="noConversion"/>
  </si>
  <si>
    <t>Epoch 1</t>
    <phoneticPr fontId="9" type="noConversion"/>
  </si>
  <si>
    <t>mAP50-95</t>
    <phoneticPr fontId="9" type="noConversion"/>
  </si>
  <si>
    <t xml:space="preserve">mAP50  </t>
    <phoneticPr fontId="9" type="noConversion"/>
  </si>
  <si>
    <t>R</t>
  </si>
  <si>
    <t>Instances</t>
  </si>
  <si>
    <t>Images</t>
  </si>
  <si>
    <t>dfl_loss</t>
  </si>
  <si>
    <t>cls_loss</t>
  </si>
  <si>
    <t>box_loss</t>
  </si>
  <si>
    <t>GPU_mem</t>
  </si>
  <si>
    <t>2025_03_23</t>
    <phoneticPr fontId="9" type="noConversion"/>
  </si>
  <si>
    <t>2025_03_26</t>
    <phoneticPr fontId="9" type="noConversion"/>
  </si>
  <si>
    <t>Epoch 11</t>
  </si>
  <si>
    <t>Epoch 12</t>
  </si>
  <si>
    <t>Epoch 13</t>
  </si>
  <si>
    <t>Epoch 14</t>
  </si>
  <si>
    <t>Epoch 15</t>
  </si>
  <si>
    <t>Epoch 16</t>
  </si>
  <si>
    <t>Epoch 17</t>
  </si>
  <si>
    <t>Epoch 18</t>
  </si>
  <si>
    <t>Epoch 19</t>
  </si>
  <si>
    <t>Epoch 20</t>
  </si>
  <si>
    <t>Epoch 21</t>
  </si>
  <si>
    <t>Epoch 22</t>
  </si>
  <si>
    <t>Epoch 23</t>
  </si>
  <si>
    <t>Epoch 24</t>
  </si>
  <si>
    <t>Epoch 25</t>
  </si>
  <si>
    <t>Epoch 26</t>
  </si>
  <si>
    <t>Epoch 27</t>
  </si>
  <si>
    <t>Epoch 28</t>
  </si>
  <si>
    <t>Epoch 29</t>
  </si>
  <si>
    <t>Epoch 30</t>
  </si>
  <si>
    <t>Box(P)</t>
    <phoneticPr fontId="2" type="noConversion"/>
  </si>
  <si>
    <t>2025_03_27</t>
    <phoneticPr fontId="9" type="noConversion"/>
  </si>
  <si>
    <t>Epoch 31</t>
  </si>
  <si>
    <t>Epoch 32</t>
  </si>
  <si>
    <t>Epoch 33</t>
  </si>
  <si>
    <t>Epoch 34</t>
  </si>
  <si>
    <t>Epoch 35</t>
  </si>
  <si>
    <t>Epoch 36</t>
  </si>
  <si>
    <t>Epoch 37</t>
  </si>
  <si>
    <t>Epoch 38</t>
  </si>
  <si>
    <t>Epoch 39</t>
  </si>
  <si>
    <t>Epoch 40</t>
  </si>
  <si>
    <t>Epoch 41</t>
  </si>
  <si>
    <t>Epoch 42</t>
  </si>
  <si>
    <t>Epoch 43</t>
  </si>
  <si>
    <t>Epoch 44</t>
  </si>
  <si>
    <t>Epoch 45</t>
  </si>
  <si>
    <t>Epoch 46</t>
  </si>
  <si>
    <t>Epoch 47</t>
  </si>
  <si>
    <t>Epoch 48</t>
  </si>
  <si>
    <t>Epoch 49</t>
  </si>
  <si>
    <t>Epoch 50</t>
  </si>
  <si>
    <t>Epoch 51</t>
  </si>
  <si>
    <t>Epoch 52</t>
  </si>
  <si>
    <t>Epoch 53</t>
  </si>
  <si>
    <t>Epoch 54</t>
  </si>
  <si>
    <t>Epoch 55</t>
  </si>
  <si>
    <t>Epoch 56</t>
  </si>
  <si>
    <t>Epoch 57</t>
  </si>
  <si>
    <t>Epoch 58</t>
  </si>
  <si>
    <t>Epoch 59</t>
  </si>
  <si>
    <t>Epoch 60</t>
  </si>
  <si>
    <t>Epoch 61</t>
  </si>
  <si>
    <t>Epoch 62</t>
  </si>
  <si>
    <t>Epoch 63</t>
  </si>
  <si>
    <t>Epoch 64</t>
  </si>
  <si>
    <t>Epoch 65</t>
  </si>
  <si>
    <t>Epoch 66</t>
  </si>
  <si>
    <t>Epoch 67</t>
  </si>
  <si>
    <t>Epoch 68</t>
  </si>
  <si>
    <t>Epoch 69</t>
  </si>
  <si>
    <t>Epoch 70</t>
  </si>
  <si>
    <t>Epoch 71</t>
  </si>
  <si>
    <t>Epoch 72</t>
  </si>
  <si>
    <t>Epoch 73</t>
  </si>
  <si>
    <t>Epoch 74</t>
  </si>
  <si>
    <t>Epoch 75</t>
  </si>
  <si>
    <t>Epoch 76</t>
  </si>
  <si>
    <t>Epoch 77</t>
  </si>
  <si>
    <t>Epoch 78</t>
  </si>
  <si>
    <t>Epoch 79</t>
  </si>
  <si>
    <t>Epoch 80</t>
  </si>
  <si>
    <t>Epoch 81</t>
  </si>
  <si>
    <t>Epoch 82</t>
  </si>
  <si>
    <t>Epoch 83</t>
  </si>
  <si>
    <t>Epoch 84</t>
  </si>
  <si>
    <t>Epoch 85</t>
  </si>
  <si>
    <t>Epoch 86</t>
  </si>
  <si>
    <t>Epoch 87</t>
  </si>
  <si>
    <t>Epoch 88</t>
  </si>
  <si>
    <t>Epoch 89</t>
  </si>
  <si>
    <t>Epoch 90</t>
  </si>
  <si>
    <t>Epoch 91</t>
  </si>
  <si>
    <t>Epoch 92</t>
  </si>
  <si>
    <t>Epoch 93</t>
  </si>
  <si>
    <t>Epoch 94</t>
  </si>
  <si>
    <t>Epoch 95</t>
  </si>
  <si>
    <t>Epoch 96</t>
  </si>
  <si>
    <t>Epoch 97</t>
  </si>
  <si>
    <t>Epoch 98</t>
  </si>
  <si>
    <t>Epoch 99</t>
  </si>
  <si>
    <t>Epoch 100</t>
  </si>
  <si>
    <t>Realtime YoloV8n detection drone sample 
( epochs : 10 )</t>
    <phoneticPr fontId="9" type="noConversion"/>
  </si>
  <si>
    <t>Realtime YoloV8n detection drone sample 
( epochs : 30 )</t>
    <phoneticPr fontId="9" type="noConversion"/>
  </si>
  <si>
    <t>Realtime YoloV8n detection drone sample 
( epochs : 100 )</t>
    <phoneticPr fontId="9" type="noConversion"/>
  </si>
  <si>
    <t>box_loss</t>
    <phoneticPr fontId="2" type="noConversion"/>
  </si>
  <si>
    <t>cls_loss</t>
    <phoneticPr fontId="2" type="noConversion"/>
  </si>
  <si>
    <t>dfl_loss</t>
    <phoneticPr fontId="2" type="noConversion"/>
  </si>
  <si>
    <t>2.08G</t>
  </si>
  <si>
    <t>2.4G</t>
  </si>
  <si>
    <t>2.41G</t>
  </si>
  <si>
    <t>2.42G</t>
  </si>
  <si>
    <t>2.45G</t>
  </si>
  <si>
    <t>2.46G</t>
  </si>
  <si>
    <t>2.47G</t>
  </si>
  <si>
    <t>Camera</t>
    <phoneticPr fontId="2" type="noConversion"/>
  </si>
  <si>
    <t>RaspberryPi + Hailo</t>
    <phoneticPr fontId="2" type="noConversion"/>
  </si>
  <si>
    <t>MissionPlanner App
(PC)</t>
    <phoneticPr fontId="2" type="noConversion"/>
  </si>
  <si>
    <t>===&gt;</t>
    <phoneticPr fontId="2" type="noConversion"/>
  </si>
  <si>
    <t>Wireless</t>
    <phoneticPr fontId="2" type="noConversion"/>
  </si>
  <si>
    <t xml:space="preserve">
1. Detect Drone with RaspberryPi Cam (Yolov8n)
2. Get center coordiante of Bbox
3. Send data of control drone to GCS
4. GCS pack drone control data with HID data packets and sends them to the MissionPlanner app.
5. MissionPlanner sends them to Drone with telemetry (wireless)
6. Raspberry Pi camera tracks a drone in real-time and aligns its center coordinates. When alignment, it sends a vertical landing command through a 3 ~ 5 steps.</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</si>
</sst>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_);[Red]\(#,##0\)"/>
  </numFmts>
  <fonts count="11" x14ac:knownFonts="1">
    <font>
      <sz val="11"/>
      <color rgb="FF000000"/>
      <name val="맑은 고딕"/>
      <family val="3"/>
      <charset val="129"/>
    </font>
    <font>
      <sz val="11"/>
      <color theme="1"/>
      <name val="맑은 고딕"/>
      <family val="2"/>
      <charset val="129"/>
      <scheme val="minor"/>
    </font>
    <font>
      <sz val="8"/>
      <name val="맑은 고딕"/>
      <family val="3"/>
      <charset val="129"/>
    </font>
    <font>
      <sz val="11"/>
      <color rgb="FF000000"/>
      <name val="돋움"/>
      <family val="3"/>
      <charset val="129"/>
    </font>
    <font>
      <b/>
      <sz val="11"/>
      <color rgb="FF000000"/>
      <name val="맑은 고딕"/>
      <family val="3"/>
      <charset val="129"/>
    </font>
    <font>
      <b/>
      <sz val="20"/>
      <color rgb="FF000000"/>
      <name val="맑은 고딕"/>
      <family val="3"/>
      <charset val="129"/>
    </font>
    <font>
      <u/>
      <sz val="11"/>
      <color theme="10"/>
      <name val="맑은 고딕"/>
      <family val="3"/>
      <charset val="129"/>
    </font>
    <font>
      <sz val="20"/>
      <color rgb="FF000000"/>
      <name val="맑은 고딕"/>
      <family val="3"/>
      <charset val="129"/>
    </font>
    <font>
      <b/>
      <sz val="11"/>
      <color theme="1"/>
      <name val="맑은 고딕"/>
      <family val="3"/>
      <charset val="129"/>
      <scheme val="minor"/>
    </font>
    <font>
      <sz val="8"/>
      <name val="맑은 고딕"/>
      <family val="2"/>
      <charset val="129"/>
      <scheme val="minor"/>
    </font>
    <font>
      <sz val="9.6"/>
      <color rgb="FF000000"/>
      <name val="Segoe UI"/>
      <family val="2"/>
    </font>
  </fonts>
  <fills count="16">
    <fill>
      <patternFill patternType="none"/>
    </fill>
    <fill>
      <patternFill patternType="gray125"/>
    </fill>
    <fill>
      <patternFill patternType="solid">
        <fgColor theme="2" tint="-9.9978637043366805E-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5"/>
        <bgColor indexed="64"/>
      </patternFill>
    </fill>
    <fill>
      <patternFill patternType="solid">
        <fgColor theme="8" tint="0.79998168889431442"/>
        <bgColor indexed="64"/>
      </patternFill>
    </fill>
    <fill>
      <patternFill patternType="solid">
        <fgColor theme="4" tint="0.39997558519241921"/>
        <bgColor indexed="64"/>
      </patternFill>
    </fill>
    <fill>
      <patternFill patternType="solid">
        <fgColor theme="3" tint="0.79998168889431442"/>
        <bgColor indexed="64"/>
      </patternFill>
    </fill>
    <fill>
      <patternFill patternType="solid">
        <fgColor theme="6" tint="0.79998168889431442"/>
        <bgColor indexed="64"/>
      </patternFill>
    </fill>
    <fill>
      <patternFill patternType="solid">
        <fgColor theme="0"/>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1" tint="0.499984740745262"/>
        <bgColor indexed="64"/>
      </patternFill>
    </fill>
    <fill>
      <patternFill patternType="solid">
        <fgColor theme="5" tint="0.59999389629810485"/>
        <bgColor indexed="64"/>
      </patternFill>
    </fill>
    <fill>
      <patternFill patternType="solid">
        <fgColor rgb="FF7030A0"/>
        <bgColor indexed="64"/>
      </patternFill>
    </fill>
  </fills>
  <borders count="42">
    <border>
      <left/>
      <right/>
      <top/>
      <bottom/>
      <diagonal/>
    </border>
    <border>
      <left/>
      <right/>
      <top/>
      <bottom style="thin">
        <color indexed="64"/>
      </bottom>
      <diagonal/>
    </border>
    <border>
      <left style="medium">
        <color indexed="64"/>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medium">
        <color indexed="64"/>
      </top>
      <bottom/>
      <diagonal/>
    </border>
    <border>
      <left style="thin">
        <color indexed="64"/>
      </left>
      <right style="thin">
        <color indexed="64"/>
      </right>
      <top style="thin">
        <color indexed="64"/>
      </top>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diagonal/>
    </border>
    <border>
      <left style="medium">
        <color indexed="64"/>
      </left>
      <right style="medium">
        <color indexed="64"/>
      </right>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style="thin">
        <color indexed="64"/>
      </right>
      <top/>
      <bottom/>
      <diagonal/>
    </border>
    <border>
      <left style="medium">
        <color indexed="64"/>
      </left>
      <right style="medium">
        <color indexed="64"/>
      </right>
      <top style="thin">
        <color indexed="64"/>
      </top>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medium">
        <color indexed="64"/>
      </bottom>
      <diagonal/>
    </border>
  </borders>
  <cellStyleXfs count="4">
    <xf numFmtId="0" fontId="0" fillId="0" borderId="0">
      <alignment vertical="center"/>
    </xf>
    <xf numFmtId="0" fontId="3" fillId="0" borderId="0">
      <alignment vertical="center"/>
    </xf>
    <xf numFmtId="0" fontId="6" fillId="0" borderId="0" applyNumberFormat="0" applyFill="0" applyBorder="0" applyAlignment="0" applyProtection="0">
      <alignment vertical="center"/>
    </xf>
    <xf numFmtId="0" fontId="1" fillId="0" borderId="0">
      <alignment vertical="center"/>
    </xf>
  </cellStyleXfs>
  <cellXfs count="246">
    <xf numFmtId="0" fontId="0" fillId="0" borderId="0" xfId="0">
      <alignment vertical="center"/>
    </xf>
    <xf numFmtId="0" fontId="4" fillId="0" borderId="3" xfId="0" applyFont="1" applyBorder="1" applyAlignment="1">
      <alignment horizontal="center" vertical="center"/>
    </xf>
    <xf numFmtId="0" fontId="4" fillId="0" borderId="4" xfId="0" applyFont="1" applyBorder="1" applyAlignment="1">
      <alignment horizontal="center" vertical="center"/>
    </xf>
    <xf numFmtId="0" fontId="4" fillId="0" borderId="5"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0" fillId="0" borderId="3" xfId="0" applyBorder="1">
      <alignment vertical="center"/>
    </xf>
    <xf numFmtId="0" fontId="0" fillId="0" borderId="5" xfId="0" applyBorder="1">
      <alignment vertical="center"/>
    </xf>
    <xf numFmtId="0" fontId="0" fillId="0" borderId="9" xfId="0" applyBorder="1">
      <alignment vertical="center"/>
    </xf>
    <xf numFmtId="0" fontId="4" fillId="0" borderId="0" xfId="0" applyFont="1" applyAlignment="1">
      <alignment horizontal="center" vertical="center"/>
    </xf>
    <xf numFmtId="0" fontId="0" fillId="0" borderId="6" xfId="0" applyBorder="1">
      <alignment vertical="center"/>
    </xf>
    <xf numFmtId="0" fontId="4" fillId="0" borderId="3" xfId="0" applyFont="1" applyBorder="1">
      <alignment vertical="center"/>
    </xf>
    <xf numFmtId="0" fontId="4" fillId="0" borderId="2" xfId="0" applyFont="1" applyBorder="1">
      <alignment vertical="center"/>
    </xf>
    <xf numFmtId="0" fontId="4" fillId="0" borderId="7" xfId="0" applyFont="1" applyBorder="1">
      <alignment vertical="center"/>
    </xf>
    <xf numFmtId="0" fontId="4" fillId="0" borderId="2" xfId="0" applyFont="1" applyBorder="1" applyAlignment="1">
      <alignment horizontal="center" vertical="center"/>
    </xf>
    <xf numFmtId="0" fontId="4" fillId="0" borderId="6" xfId="0" applyFont="1" applyBorder="1" applyAlignment="1">
      <alignment horizontal="center" vertical="center"/>
    </xf>
    <xf numFmtId="0" fontId="4" fillId="0" borderId="11" xfId="0" applyFont="1" applyBorder="1" applyAlignment="1">
      <alignment horizontal="center" vertical="center"/>
    </xf>
    <xf numFmtId="0" fontId="4" fillId="10" borderId="14" xfId="0" applyFont="1" applyFill="1" applyBorder="1" applyAlignment="1">
      <alignment horizontal="center" vertical="center"/>
    </xf>
    <xf numFmtId="0" fontId="0" fillId="0" borderId="12" xfId="0" applyBorder="1">
      <alignment vertical="center"/>
    </xf>
    <xf numFmtId="0" fontId="4" fillId="0" borderId="0" xfId="0" applyFont="1">
      <alignment vertical="center"/>
    </xf>
    <xf numFmtId="0" fontId="4" fillId="0" borderId="1" xfId="0" applyFont="1" applyBorder="1" applyAlignment="1">
      <alignment horizontal="center" vertical="center"/>
    </xf>
    <xf numFmtId="0" fontId="4" fillId="0" borderId="12" xfId="0" applyFont="1" applyBorder="1" applyAlignment="1">
      <alignment horizontal="center" vertical="center"/>
    </xf>
    <xf numFmtId="0" fontId="0" fillId="0" borderId="14" xfId="0" applyBorder="1">
      <alignment vertical="center"/>
    </xf>
    <xf numFmtId="0" fontId="4" fillId="0" borderId="13" xfId="0" applyFont="1" applyBorder="1" applyAlignment="1">
      <alignment horizontal="center" vertical="center"/>
    </xf>
    <xf numFmtId="0" fontId="0" fillId="0" borderId="11" xfId="0" applyBorder="1">
      <alignment vertical="center"/>
    </xf>
    <xf numFmtId="0" fontId="0" fillId="0" borderId="10" xfId="0" applyBorder="1">
      <alignment vertical="center"/>
    </xf>
    <xf numFmtId="0" fontId="4" fillId="0" borderId="10" xfId="0" applyFont="1" applyBorder="1">
      <alignment vertical="center"/>
    </xf>
    <xf numFmtId="0" fontId="4" fillId="0" borderId="11" xfId="0" applyFont="1" applyBorder="1">
      <alignment vertical="center"/>
    </xf>
    <xf numFmtId="0" fontId="6" fillId="0" borderId="0" xfId="2">
      <alignment vertical="center"/>
    </xf>
    <xf numFmtId="0" fontId="0" fillId="0" borderId="0" xfId="0" applyAlignment="1">
      <alignment horizontal="center" vertical="center"/>
    </xf>
    <xf numFmtId="0" fontId="0" fillId="0" borderId="16" xfId="0" applyBorder="1">
      <alignment vertical="center"/>
    </xf>
    <xf numFmtId="0" fontId="0" fillId="0" borderId="16" xfId="0" applyBorder="1" applyAlignment="1">
      <alignment horizontal="center" vertical="center"/>
    </xf>
    <xf numFmtId="0" fontId="0" fillId="0" borderId="19" xfId="0" applyBorder="1">
      <alignment vertical="center"/>
    </xf>
    <xf numFmtId="0" fontId="0" fillId="0" borderId="21" xfId="0" applyBorder="1">
      <alignment vertical="center"/>
    </xf>
    <xf numFmtId="0" fontId="0" fillId="0" borderId="18" xfId="0" applyBorder="1" applyAlignment="1">
      <alignment horizontal="center" vertical="center"/>
    </xf>
    <xf numFmtId="0" fontId="0" fillId="0" borderId="7" xfId="0" applyBorder="1">
      <alignment vertical="center"/>
    </xf>
    <xf numFmtId="0" fontId="0" fillId="0" borderId="22" xfId="0" applyBorder="1">
      <alignment vertical="center"/>
    </xf>
    <xf numFmtId="0" fontId="0" fillId="0" borderId="20" xfId="0" applyBorder="1" applyAlignment="1">
      <alignment horizontal="center" vertical="center" wrapText="1"/>
    </xf>
    <xf numFmtId="0" fontId="0" fillId="0" borderId="23" xfId="0" applyBorder="1" applyAlignment="1">
      <alignment horizontal="center" vertical="center" wrapText="1"/>
    </xf>
    <xf numFmtId="0" fontId="0" fillId="0" borderId="25" xfId="0" applyBorder="1" applyAlignment="1">
      <alignment horizontal="center" vertical="center"/>
    </xf>
    <xf numFmtId="0" fontId="0" fillId="0" borderId="26" xfId="0" applyBorder="1" applyAlignment="1">
      <alignment horizontal="center" vertical="center" wrapText="1"/>
    </xf>
    <xf numFmtId="0" fontId="0" fillId="0" borderId="22" xfId="0" applyBorder="1" applyAlignment="1">
      <alignment horizontal="center" vertical="center"/>
    </xf>
    <xf numFmtId="0" fontId="0" fillId="0" borderId="17" xfId="0" applyBorder="1" applyAlignment="1">
      <alignment horizontal="center" vertical="center" wrapText="1"/>
    </xf>
    <xf numFmtId="0" fontId="0" fillId="0" borderId="29" xfId="0" applyBorder="1" applyAlignment="1">
      <alignment horizontal="center" vertical="center"/>
    </xf>
    <xf numFmtId="0" fontId="4" fillId="0" borderId="24" xfId="0" applyFont="1" applyBorder="1">
      <alignment vertical="center"/>
    </xf>
    <xf numFmtId="0" fontId="4" fillId="0" borderId="27" xfId="0" applyFont="1" applyBorder="1">
      <alignment vertical="center"/>
    </xf>
    <xf numFmtId="176" fontId="0" fillId="0" borderId="22" xfId="0" applyNumberFormat="1" applyBorder="1">
      <alignment vertical="center"/>
    </xf>
    <xf numFmtId="176" fontId="0" fillId="0" borderId="16" xfId="0" applyNumberFormat="1" applyBorder="1">
      <alignment vertical="center"/>
    </xf>
    <xf numFmtId="0" fontId="0" fillId="0" borderId="0" xfId="0" applyAlignment="1">
      <alignment horizontal="left" vertical="top" wrapText="1"/>
    </xf>
    <xf numFmtId="0" fontId="0" fillId="0" borderId="30" xfId="0" applyBorder="1" applyAlignment="1">
      <alignment horizontal="center" vertical="center" wrapText="1"/>
    </xf>
    <xf numFmtId="0" fontId="0" fillId="0" borderId="0" xfId="0" applyAlignment="1">
      <alignment vertical="center" wrapText="1"/>
    </xf>
    <xf numFmtId="0" fontId="0" fillId="0" borderId="21" xfId="0" applyBorder="1" applyAlignment="1">
      <alignment vertical="center" wrapText="1"/>
    </xf>
    <xf numFmtId="0" fontId="0" fillId="0" borderId="16" xfId="0" applyBorder="1" applyAlignment="1">
      <alignment vertical="center" wrapText="1"/>
    </xf>
    <xf numFmtId="0" fontId="4" fillId="0" borderId="16" xfId="0" applyFont="1" applyBorder="1" applyAlignment="1">
      <alignment horizontal="center" vertical="center"/>
    </xf>
    <xf numFmtId="0" fontId="4" fillId="0" borderId="31" xfId="0" applyFont="1" applyBorder="1" applyAlignment="1">
      <alignment horizontal="center" vertical="center"/>
    </xf>
    <xf numFmtId="176" fontId="0" fillId="0" borderId="16" xfId="0" applyNumberFormat="1" applyBorder="1" applyAlignment="1">
      <alignment vertical="center" wrapText="1"/>
    </xf>
    <xf numFmtId="0" fontId="4" fillId="0" borderId="16" xfId="0" applyFont="1" applyBorder="1">
      <alignment vertical="center"/>
    </xf>
    <xf numFmtId="176" fontId="4" fillId="0" borderId="16" xfId="0" applyNumberFormat="1" applyFont="1" applyBorder="1">
      <alignment vertical="center"/>
    </xf>
    <xf numFmtId="0" fontId="0" fillId="0" borderId="32" xfId="0" applyBorder="1" applyAlignment="1">
      <alignment vertical="center" wrapText="1"/>
    </xf>
    <xf numFmtId="0" fontId="0" fillId="0" borderId="0" xfId="0" applyAlignment="1">
      <alignment horizontal="fill" vertical="center"/>
    </xf>
    <xf numFmtId="0" fontId="4" fillId="6" borderId="33" xfId="0" applyFont="1" applyFill="1" applyBorder="1" applyAlignment="1">
      <alignment horizontal="center" vertical="center" wrapText="1"/>
    </xf>
    <xf numFmtId="0" fontId="4" fillId="0" borderId="37" xfId="0" applyFont="1" applyBorder="1">
      <alignment vertical="center"/>
    </xf>
    <xf numFmtId="0" fontId="6" fillId="0" borderId="38" xfId="2" applyBorder="1" applyAlignment="1">
      <alignment horizontal="fill" vertical="center"/>
    </xf>
    <xf numFmtId="0" fontId="0" fillId="0" borderId="31" xfId="0" applyBorder="1" applyAlignment="1">
      <alignment horizontal="fill" vertical="center"/>
    </xf>
    <xf numFmtId="0" fontId="6" fillId="0" borderId="31" xfId="2" applyBorder="1" applyAlignment="1">
      <alignment horizontal="fill" vertical="center"/>
    </xf>
    <xf numFmtId="0" fontId="0" fillId="0" borderId="31" xfId="0" applyBorder="1">
      <alignment vertical="center"/>
    </xf>
    <xf numFmtId="0" fontId="0" fillId="0" borderId="39" xfId="0" applyBorder="1">
      <alignment vertical="center"/>
    </xf>
    <xf numFmtId="0" fontId="0" fillId="0" borderId="40" xfId="0" applyBorder="1">
      <alignment vertical="center"/>
    </xf>
    <xf numFmtId="0" fontId="1" fillId="0" borderId="0" xfId="3">
      <alignment vertical="center"/>
    </xf>
    <xf numFmtId="0" fontId="8" fillId="6" borderId="16" xfId="3" applyFont="1" applyFill="1" applyBorder="1">
      <alignment vertical="center"/>
    </xf>
    <xf numFmtId="0" fontId="8" fillId="12" borderId="16" xfId="3" applyFont="1" applyFill="1" applyBorder="1" applyAlignment="1">
      <alignment horizontal="center" vertical="center"/>
    </xf>
    <xf numFmtId="0" fontId="10" fillId="0" borderId="16" xfId="0" applyFont="1" applyBorder="1" applyAlignment="1">
      <alignment vertical="center" wrapText="1"/>
    </xf>
    <xf numFmtId="0" fontId="8" fillId="15" borderId="16" xfId="3" applyFont="1" applyFill="1" applyBorder="1">
      <alignment vertical="center"/>
    </xf>
    <xf numFmtId="0" fontId="8" fillId="9" borderId="41" xfId="3" applyFont="1" applyFill="1" applyBorder="1">
      <alignment vertical="center"/>
    </xf>
    <xf numFmtId="0" fontId="8" fillId="0" borderId="8" xfId="3" applyFont="1" applyBorder="1" applyAlignment="1">
      <alignment vertical="center" wrapText="1"/>
    </xf>
    <xf numFmtId="0" fontId="8" fillId="6" borderId="31" xfId="3" applyFont="1" applyFill="1" applyBorder="1">
      <alignment vertical="center"/>
    </xf>
    <xf numFmtId="0" fontId="8" fillId="12" borderId="25" xfId="3" applyFont="1" applyFill="1" applyBorder="1" applyAlignment="1">
      <alignment horizontal="center" vertical="center"/>
    </xf>
    <xf numFmtId="0" fontId="10" fillId="0" borderId="16" xfId="0" applyFont="1" applyBorder="1" applyAlignment="1">
      <alignment horizontal="right" vertical="center" wrapText="1"/>
    </xf>
    <xf numFmtId="0" fontId="4" fillId="12" borderId="3" xfId="0" applyFont="1" applyFill="1" applyBorder="1" applyAlignment="1">
      <alignment horizontal="center" vertical="center"/>
    </xf>
    <xf numFmtId="0" fontId="4" fillId="12" borderId="4" xfId="0" applyFont="1" applyFill="1" applyBorder="1" applyAlignment="1">
      <alignment horizontal="center" vertical="center"/>
    </xf>
    <xf numFmtId="0" fontId="4" fillId="12" borderId="5" xfId="0" applyFont="1" applyFill="1" applyBorder="1" applyAlignment="1">
      <alignment horizontal="center" vertical="center"/>
    </xf>
    <xf numFmtId="0" fontId="4" fillId="12" borderId="7" xfId="0" applyFont="1" applyFill="1" applyBorder="1" applyAlignment="1">
      <alignment horizontal="center" vertical="center"/>
    </xf>
    <xf numFmtId="0" fontId="4" fillId="12" borderId="8" xfId="0" applyFont="1" applyFill="1" applyBorder="1" applyAlignment="1">
      <alignment horizontal="center" vertical="center"/>
    </xf>
    <xf numFmtId="0" fontId="4" fillId="12" borderId="9" xfId="0" applyFont="1" applyFill="1" applyBorder="1" applyAlignment="1">
      <alignment horizontal="center" vertical="center"/>
    </xf>
    <xf numFmtId="0" fontId="4" fillId="0" borderId="3" xfId="0" applyFont="1" applyBorder="1" applyAlignment="1">
      <alignment horizontal="center" vertical="center"/>
    </xf>
    <xf numFmtId="0" fontId="4" fillId="0" borderId="4" xfId="0" applyFont="1" applyBorder="1" applyAlignment="1">
      <alignment horizontal="center" vertical="center"/>
    </xf>
    <xf numFmtId="0" fontId="4" fillId="0" borderId="5"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4" fillId="9" borderId="10" xfId="0" applyFont="1" applyFill="1" applyBorder="1" applyAlignment="1">
      <alignment horizontal="center" vertical="center"/>
    </xf>
    <xf numFmtId="0" fontId="4" fillId="9" borderId="15" xfId="0" applyFont="1" applyFill="1" applyBorder="1" applyAlignment="1">
      <alignment horizontal="center" vertical="center"/>
    </xf>
    <xf numFmtId="0" fontId="4" fillId="9" borderId="11" xfId="0" applyFont="1" applyFill="1" applyBorder="1" applyAlignment="1">
      <alignment horizontal="center" vertical="center"/>
    </xf>
    <xf numFmtId="0" fontId="4" fillId="7" borderId="12" xfId="0" applyFont="1" applyFill="1" applyBorder="1" applyAlignment="1">
      <alignment horizontal="center" vertical="center" wrapText="1"/>
    </xf>
    <xf numFmtId="0" fontId="4" fillId="7" borderId="13" xfId="0" applyFont="1" applyFill="1" applyBorder="1" applyAlignment="1">
      <alignment horizontal="center" vertical="center" wrapText="1"/>
    </xf>
    <xf numFmtId="0" fontId="4" fillId="2" borderId="12" xfId="0" applyFont="1" applyFill="1" applyBorder="1" applyAlignment="1">
      <alignment horizontal="center" vertical="center"/>
    </xf>
    <xf numFmtId="0" fontId="4" fillId="2" borderId="13" xfId="0" applyFont="1" applyFill="1" applyBorder="1" applyAlignment="1">
      <alignment horizontal="center" vertical="center"/>
    </xf>
    <xf numFmtId="0" fontId="4" fillId="6" borderId="3"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2" xfId="0" applyFont="1" applyFill="1" applyBorder="1" applyAlignment="1">
      <alignment horizontal="center" vertical="center"/>
    </xf>
    <xf numFmtId="0" fontId="4" fillId="6" borderId="0" xfId="0" applyFont="1" applyFill="1" applyAlignment="1">
      <alignment horizontal="center" vertical="center"/>
    </xf>
    <xf numFmtId="0" fontId="4" fillId="6" borderId="6" xfId="0" applyFont="1" applyFill="1" applyBorder="1" applyAlignment="1">
      <alignment horizontal="center" vertical="center"/>
    </xf>
    <xf numFmtId="0" fontId="4" fillId="6" borderId="7" xfId="0" applyFont="1" applyFill="1" applyBorder="1" applyAlignment="1">
      <alignment horizontal="center" vertical="center"/>
    </xf>
    <xf numFmtId="0" fontId="4" fillId="6" borderId="8" xfId="0" applyFont="1" applyFill="1" applyBorder="1" applyAlignment="1">
      <alignment horizontal="center" vertical="center"/>
    </xf>
    <xf numFmtId="0" fontId="4" fillId="6" borderId="9" xfId="0" applyFont="1" applyFill="1" applyBorder="1" applyAlignment="1">
      <alignment horizontal="center" vertical="center"/>
    </xf>
    <xf numFmtId="0" fontId="4" fillId="8" borderId="12" xfId="0" applyFont="1" applyFill="1" applyBorder="1" applyAlignment="1">
      <alignment horizontal="center" vertical="center"/>
    </xf>
    <xf numFmtId="0" fontId="4" fillId="8" borderId="13" xfId="0" applyFont="1" applyFill="1" applyBorder="1" applyAlignment="1">
      <alignment horizontal="center" vertical="center"/>
    </xf>
    <xf numFmtId="0" fontId="4" fillId="9" borderId="10" xfId="0" applyFont="1" applyFill="1" applyBorder="1" applyAlignment="1">
      <alignment horizontal="center" vertical="center" wrapText="1"/>
    </xf>
    <xf numFmtId="0" fontId="4" fillId="5" borderId="12" xfId="0" applyFont="1" applyFill="1" applyBorder="1" applyAlignment="1">
      <alignment horizontal="center" vertical="center" wrapText="1"/>
    </xf>
    <xf numFmtId="0" fontId="4" fillId="5" borderId="13" xfId="0" applyFont="1" applyFill="1" applyBorder="1" applyAlignment="1">
      <alignment horizontal="center" vertical="center"/>
    </xf>
    <xf numFmtId="0" fontId="4" fillId="3" borderId="3" xfId="0" applyFont="1" applyFill="1" applyBorder="1" applyAlignment="1">
      <alignment horizontal="center" vertical="center" wrapText="1"/>
    </xf>
    <xf numFmtId="0" fontId="4" fillId="3" borderId="4" xfId="0" applyFont="1" applyFill="1" applyBorder="1" applyAlignment="1">
      <alignment horizontal="center" vertical="center"/>
    </xf>
    <xf numFmtId="0" fontId="4" fillId="3" borderId="5"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8" xfId="0" applyFont="1" applyFill="1" applyBorder="1" applyAlignment="1">
      <alignment horizontal="center" vertical="center"/>
    </xf>
    <xf numFmtId="0" fontId="4" fillId="3" borderId="9" xfId="0" applyFont="1" applyFill="1" applyBorder="1" applyAlignment="1">
      <alignment horizontal="center" vertical="center"/>
    </xf>
    <xf numFmtId="0" fontId="4" fillId="11" borderId="3" xfId="0" applyFont="1" applyFill="1" applyBorder="1" applyAlignment="1">
      <alignment horizontal="center" vertical="center" wrapText="1"/>
    </xf>
    <xf numFmtId="0" fontId="4" fillId="11" borderId="4" xfId="0" applyFont="1" applyFill="1" applyBorder="1" applyAlignment="1">
      <alignment horizontal="center" vertical="center"/>
    </xf>
    <xf numFmtId="0" fontId="4" fillId="11" borderId="5" xfId="0" applyFont="1" applyFill="1" applyBorder="1" applyAlignment="1">
      <alignment horizontal="center" vertical="center"/>
    </xf>
    <xf numFmtId="0" fontId="4" fillId="11" borderId="2" xfId="0" applyFont="1" applyFill="1" applyBorder="1" applyAlignment="1">
      <alignment horizontal="center" vertical="center"/>
    </xf>
    <xf numFmtId="0" fontId="4" fillId="11" borderId="0" xfId="0" applyFont="1" applyFill="1" applyAlignment="1">
      <alignment horizontal="center" vertical="center"/>
    </xf>
    <xf numFmtId="0" fontId="4" fillId="11" borderId="6" xfId="0" applyFont="1" applyFill="1" applyBorder="1" applyAlignment="1">
      <alignment horizontal="center" vertical="center"/>
    </xf>
    <xf numFmtId="0" fontId="4" fillId="11" borderId="7" xfId="0" applyFont="1" applyFill="1" applyBorder="1" applyAlignment="1">
      <alignment horizontal="center" vertical="center"/>
    </xf>
    <xf numFmtId="0" fontId="4" fillId="11" borderId="8" xfId="0" applyFont="1" applyFill="1" applyBorder="1" applyAlignment="1">
      <alignment horizontal="center" vertical="center"/>
    </xf>
    <xf numFmtId="0" fontId="4" fillId="11" borderId="9" xfId="0" applyFont="1" applyFill="1" applyBorder="1" applyAlignment="1">
      <alignment horizontal="center" vertical="center"/>
    </xf>
    <xf numFmtId="0" fontId="4" fillId="12" borderId="2" xfId="0" applyFont="1" applyFill="1" applyBorder="1" applyAlignment="1">
      <alignment horizontal="center" vertical="center"/>
    </xf>
    <xf numFmtId="0" fontId="4" fillId="12" borderId="0" xfId="0" applyFont="1" applyFill="1" applyAlignment="1">
      <alignment horizontal="center" vertical="center"/>
    </xf>
    <xf numFmtId="0" fontId="4" fillId="12" borderId="6" xfId="0" applyFont="1" applyFill="1" applyBorder="1" applyAlignment="1">
      <alignment horizontal="center" vertical="center"/>
    </xf>
    <xf numFmtId="0" fontId="4" fillId="4" borderId="3" xfId="0" applyFont="1" applyFill="1" applyBorder="1" applyAlignment="1">
      <alignment horizontal="center" vertical="center"/>
    </xf>
    <xf numFmtId="0" fontId="4" fillId="4" borderId="5"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9" xfId="0" applyFont="1" applyFill="1" applyBorder="1" applyAlignment="1">
      <alignment horizontal="center" vertical="center"/>
    </xf>
    <xf numFmtId="0" fontId="4" fillId="11" borderId="4" xfId="0" applyFont="1" applyFill="1" applyBorder="1" applyAlignment="1">
      <alignment horizontal="center" vertical="center" wrapText="1"/>
    </xf>
    <xf numFmtId="0" fontId="4" fillId="11" borderId="5" xfId="0" applyFont="1" applyFill="1" applyBorder="1" applyAlignment="1">
      <alignment horizontal="center" vertical="center" wrapText="1"/>
    </xf>
    <xf numFmtId="0" fontId="4" fillId="11" borderId="2" xfId="0" applyFont="1" applyFill="1" applyBorder="1" applyAlignment="1">
      <alignment horizontal="center" vertical="center" wrapText="1"/>
    </xf>
    <xf numFmtId="0" fontId="4" fillId="11" borderId="0" xfId="0" applyFont="1" applyFill="1" applyAlignment="1">
      <alignment horizontal="center" vertical="center" wrapText="1"/>
    </xf>
    <xf numFmtId="0" fontId="4" fillId="11" borderId="6" xfId="0" applyFont="1" applyFill="1" applyBorder="1" applyAlignment="1">
      <alignment horizontal="center" vertical="center" wrapText="1"/>
    </xf>
    <xf numFmtId="0" fontId="4" fillId="11" borderId="7" xfId="0" applyFont="1" applyFill="1" applyBorder="1" applyAlignment="1">
      <alignment horizontal="center" vertical="center" wrapText="1"/>
    </xf>
    <xf numFmtId="0" fontId="4" fillId="11" borderId="8" xfId="0" applyFont="1" applyFill="1" applyBorder="1" applyAlignment="1">
      <alignment horizontal="center" vertical="center" wrapText="1"/>
    </xf>
    <xf numFmtId="0" fontId="4" fillId="11" borderId="9" xfId="0" applyFont="1" applyFill="1" applyBorder="1" applyAlignment="1">
      <alignment horizontal="center" vertical="center" wrapText="1"/>
    </xf>
    <xf numFmtId="0" fontId="4" fillId="12" borderId="10" xfId="0" applyFont="1" applyFill="1" applyBorder="1" applyAlignment="1">
      <alignment horizontal="center" vertical="center"/>
    </xf>
    <xf numFmtId="0" fontId="4" fillId="12" borderId="15" xfId="0" applyFont="1" applyFill="1" applyBorder="1" applyAlignment="1">
      <alignment horizontal="center" vertical="center"/>
    </xf>
    <xf numFmtId="0" fontId="4" fillId="12" borderId="11" xfId="0" applyFont="1" applyFill="1" applyBorder="1" applyAlignment="1">
      <alignment horizontal="center" vertical="center"/>
    </xf>
    <xf numFmtId="0" fontId="4" fillId="12" borderId="3" xfId="0" applyFont="1" applyFill="1" applyBorder="1" applyAlignment="1">
      <alignment horizontal="center" vertical="center" wrapText="1"/>
    </xf>
    <xf numFmtId="0" fontId="4" fillId="12" borderId="4" xfId="0" applyFont="1" applyFill="1" applyBorder="1" applyAlignment="1">
      <alignment horizontal="center" vertical="center" wrapText="1"/>
    </xf>
    <xf numFmtId="0" fontId="4" fillId="12" borderId="5" xfId="0" applyFont="1" applyFill="1" applyBorder="1" applyAlignment="1">
      <alignment horizontal="center" vertical="center" wrapText="1"/>
    </xf>
    <xf numFmtId="0" fontId="4" fillId="12" borderId="7" xfId="0" applyFont="1" applyFill="1" applyBorder="1" applyAlignment="1">
      <alignment horizontal="center" vertical="center" wrapText="1"/>
    </xf>
    <xf numFmtId="0" fontId="4" fillId="12" borderId="8" xfId="0" applyFont="1" applyFill="1" applyBorder="1" applyAlignment="1">
      <alignment horizontal="center" vertical="center" wrapText="1"/>
    </xf>
    <xf numFmtId="0" fontId="4" fillId="12" borderId="9" xfId="0" applyFont="1" applyFill="1" applyBorder="1" applyAlignment="1">
      <alignment horizontal="center" vertical="center" wrapText="1"/>
    </xf>
    <xf numFmtId="0" fontId="4" fillId="13" borderId="3" xfId="0" applyFont="1" applyFill="1" applyBorder="1" applyAlignment="1">
      <alignment horizontal="center" vertical="center"/>
    </xf>
    <xf numFmtId="0" fontId="4" fillId="13" borderId="4" xfId="0" applyFont="1" applyFill="1" applyBorder="1" applyAlignment="1">
      <alignment horizontal="center" vertical="center"/>
    </xf>
    <xf numFmtId="0" fontId="4" fillId="13" borderId="5" xfId="0" applyFont="1" applyFill="1" applyBorder="1" applyAlignment="1">
      <alignment horizontal="center" vertical="center"/>
    </xf>
    <xf numFmtId="0" fontId="4" fillId="13" borderId="7" xfId="0" applyFont="1" applyFill="1" applyBorder="1" applyAlignment="1">
      <alignment horizontal="center" vertical="center"/>
    </xf>
    <xf numFmtId="0" fontId="4" fillId="13" borderId="8" xfId="0" applyFont="1" applyFill="1" applyBorder="1" applyAlignment="1">
      <alignment horizontal="center" vertical="center"/>
    </xf>
    <xf numFmtId="0" fontId="4" fillId="13" borderId="9" xfId="0" applyFont="1" applyFill="1" applyBorder="1" applyAlignment="1">
      <alignment horizontal="center" vertical="center"/>
    </xf>
    <xf numFmtId="0" fontId="4" fillId="3" borderId="3" xfId="0" applyFont="1" applyFill="1" applyBorder="1" applyAlignment="1">
      <alignment horizontal="center" vertical="center"/>
    </xf>
    <xf numFmtId="0" fontId="4" fillId="4" borderId="3" xfId="0" applyFont="1" applyFill="1" applyBorder="1" applyAlignment="1">
      <alignment horizontal="center" vertical="center" wrapText="1"/>
    </xf>
    <xf numFmtId="0" fontId="4" fillId="4" borderId="4" xfId="0" applyFont="1" applyFill="1" applyBorder="1" applyAlignment="1">
      <alignment horizontal="center" vertical="center"/>
    </xf>
    <xf numFmtId="0" fontId="4" fillId="4" borderId="2" xfId="0" applyFont="1" applyFill="1" applyBorder="1" applyAlignment="1">
      <alignment horizontal="center" vertical="center"/>
    </xf>
    <xf numFmtId="0" fontId="4" fillId="4" borderId="0" xfId="0" applyFont="1" applyFill="1" applyAlignment="1">
      <alignment horizontal="center" vertical="center"/>
    </xf>
    <xf numFmtId="0" fontId="4" fillId="4" borderId="6" xfId="0" applyFont="1" applyFill="1" applyBorder="1" applyAlignment="1">
      <alignment horizontal="center" vertical="center"/>
    </xf>
    <xf numFmtId="0" fontId="4" fillId="4" borderId="8" xfId="0" applyFont="1" applyFill="1" applyBorder="1" applyAlignment="1">
      <alignment horizontal="center" vertical="center"/>
    </xf>
    <xf numFmtId="0" fontId="4" fillId="12" borderId="10" xfId="0" applyFont="1" applyFill="1" applyBorder="1" applyAlignment="1">
      <alignment horizontal="center" vertical="center" wrapText="1"/>
    </xf>
    <xf numFmtId="0" fontId="4" fillId="12" borderId="15" xfId="0" applyFont="1" applyFill="1" applyBorder="1" applyAlignment="1">
      <alignment horizontal="center" vertical="center" wrapText="1"/>
    </xf>
    <xf numFmtId="0" fontId="4" fillId="12" borderId="28" xfId="0" applyFont="1" applyFill="1" applyBorder="1" applyAlignment="1">
      <alignment horizontal="center" vertical="center" wrapText="1"/>
    </xf>
    <xf numFmtId="0" fontId="4" fillId="14" borderId="33" xfId="0" applyFont="1" applyFill="1" applyBorder="1" applyAlignment="1">
      <alignment horizontal="center" vertical="center" wrapText="1"/>
    </xf>
    <xf numFmtId="0" fontId="4" fillId="14" borderId="15" xfId="0" applyFont="1" applyFill="1" applyBorder="1" applyAlignment="1">
      <alignment horizontal="center" vertical="center"/>
    </xf>
    <xf numFmtId="0" fontId="4" fillId="14" borderId="28" xfId="0" applyFont="1" applyFill="1" applyBorder="1" applyAlignment="1">
      <alignment horizontal="center" vertical="center"/>
    </xf>
    <xf numFmtId="0" fontId="0" fillId="0" borderId="33" xfId="0" applyBorder="1" applyAlignment="1">
      <alignment horizontal="center" vertical="center"/>
    </xf>
    <xf numFmtId="0" fontId="0" fillId="0" borderId="15" xfId="0" applyBorder="1" applyAlignment="1">
      <alignment horizontal="center" vertical="center"/>
    </xf>
    <xf numFmtId="0" fontId="0" fillId="0" borderId="28" xfId="0" applyBorder="1" applyAlignment="1">
      <alignment horizontal="center" vertical="center"/>
    </xf>
    <xf numFmtId="0" fontId="0" fillId="0" borderId="25" xfId="0" applyBorder="1" applyAlignment="1">
      <alignment horizontal="center" vertical="center" wrapText="1"/>
    </xf>
    <xf numFmtId="0" fontId="0" fillId="0" borderId="32" xfId="0" applyBorder="1" applyAlignment="1">
      <alignment horizontal="center" vertical="center" wrapText="1"/>
    </xf>
    <xf numFmtId="0" fontId="0" fillId="0" borderId="29" xfId="0" applyBorder="1" applyAlignment="1">
      <alignment horizontal="center" vertical="center" wrapText="1"/>
    </xf>
    <xf numFmtId="176" fontId="0" fillId="0" borderId="25" xfId="0" applyNumberFormat="1" applyBorder="1" applyAlignment="1">
      <alignment horizontal="center" vertical="center"/>
    </xf>
    <xf numFmtId="176" fontId="0" fillId="0" borderId="32" xfId="0" applyNumberFormat="1" applyBorder="1" applyAlignment="1">
      <alignment horizontal="center" vertical="center"/>
    </xf>
    <xf numFmtId="176" fontId="0" fillId="0" borderId="29" xfId="0" applyNumberFormat="1" applyBorder="1" applyAlignment="1">
      <alignment horizontal="center" vertical="center"/>
    </xf>
    <xf numFmtId="0" fontId="6" fillId="0" borderId="34" xfId="2" applyBorder="1" applyAlignment="1">
      <alignment horizontal="center" vertical="center"/>
    </xf>
    <xf numFmtId="0" fontId="6" fillId="0" borderId="35" xfId="2" applyBorder="1" applyAlignment="1">
      <alignment horizontal="center" vertical="center"/>
    </xf>
    <xf numFmtId="0" fontId="6" fillId="0" borderId="36" xfId="2" applyBorder="1" applyAlignment="1">
      <alignment horizontal="center" vertical="center"/>
    </xf>
    <xf numFmtId="0" fontId="4" fillId="3" borderId="10" xfId="0" applyFont="1" applyFill="1" applyBorder="1" applyAlignment="1">
      <alignment horizontal="center" vertical="center"/>
    </xf>
    <xf numFmtId="0" fontId="4" fillId="3" borderId="15" xfId="0" applyFont="1" applyFill="1" applyBorder="1" applyAlignment="1">
      <alignment horizontal="center" vertical="center"/>
    </xf>
    <xf numFmtId="0" fontId="4" fillId="3" borderId="28" xfId="0" applyFont="1" applyFill="1" applyBorder="1" applyAlignment="1">
      <alignment horizontal="center" vertical="center"/>
    </xf>
    <xf numFmtId="0" fontId="4" fillId="6" borderId="15" xfId="0" applyFont="1" applyFill="1" applyBorder="1" applyAlignment="1">
      <alignment horizontal="center" vertical="center" wrapText="1"/>
    </xf>
    <xf numFmtId="0" fontId="4" fillId="6" borderId="15" xfId="0" applyFont="1" applyFill="1" applyBorder="1" applyAlignment="1">
      <alignment horizontal="center" vertical="center"/>
    </xf>
    <xf numFmtId="0" fontId="4" fillId="6" borderId="28" xfId="0" applyFont="1" applyFill="1" applyBorder="1" applyAlignment="1">
      <alignment horizontal="center" vertical="center"/>
    </xf>
    <xf numFmtId="0" fontId="0" fillId="0" borderId="16" xfId="0" applyBorder="1">
      <alignment vertical="center"/>
    </xf>
    <xf numFmtId="0" fontId="0" fillId="0" borderId="16" xfId="0" applyBorder="1" applyAlignment="1">
      <alignment horizontal="left" vertical="center"/>
    </xf>
    <xf numFmtId="0" fontId="0" fillId="0" borderId="16" xfId="0" applyBorder="1" applyAlignment="1">
      <alignment horizontal="left" vertical="top" wrapText="1"/>
    </xf>
    <xf numFmtId="0" fontId="5" fillId="0" borderId="3" xfId="0" applyFont="1" applyBorder="1" applyAlignment="1">
      <alignment horizontal="center" vertical="center"/>
    </xf>
    <xf numFmtId="0" fontId="5" fillId="0" borderId="4" xfId="0" applyFont="1" applyBorder="1" applyAlignment="1">
      <alignment horizontal="center" vertical="center"/>
    </xf>
    <xf numFmtId="0" fontId="5" fillId="0" borderId="5" xfId="0" applyFont="1" applyBorder="1" applyAlignment="1">
      <alignment horizontal="center" vertical="center"/>
    </xf>
    <xf numFmtId="0" fontId="5" fillId="0" borderId="2" xfId="0" applyFont="1" applyBorder="1" applyAlignment="1">
      <alignment horizontal="center" vertical="center"/>
    </xf>
    <xf numFmtId="0" fontId="5" fillId="0" borderId="0" xfId="0" applyFont="1" applyAlignment="1">
      <alignment horizontal="center" vertical="center"/>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8" xfId="0" applyFont="1" applyBorder="1" applyAlignment="1">
      <alignment horizontal="center" vertical="center"/>
    </xf>
    <xf numFmtId="0" fontId="5" fillId="0" borderId="9" xfId="0" applyFont="1"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2" xfId="0" applyBorder="1" applyAlignment="1">
      <alignment horizontal="center" vertical="center"/>
    </xf>
    <xf numFmtId="0" fontId="0" fillId="0" borderId="0" xfId="0"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7" fillId="0" borderId="3" xfId="0" applyFont="1" applyBorder="1" applyAlignment="1">
      <alignment horizontal="center" vertical="center" wrapText="1"/>
    </xf>
    <xf numFmtId="0" fontId="7" fillId="0" borderId="4" xfId="0" applyFont="1" applyBorder="1" applyAlignment="1">
      <alignment horizontal="center" vertical="center"/>
    </xf>
    <xf numFmtId="0" fontId="7" fillId="0" borderId="5" xfId="0" applyFont="1" applyBorder="1" applyAlignment="1">
      <alignment horizontal="center" vertical="center"/>
    </xf>
    <xf numFmtId="0" fontId="7" fillId="0" borderId="2" xfId="0" applyFont="1" applyBorder="1" applyAlignment="1">
      <alignment horizontal="center" vertical="center"/>
    </xf>
    <xf numFmtId="0" fontId="7" fillId="0" borderId="0" xfId="0" applyFont="1" applyAlignment="1">
      <alignment horizontal="center" vertical="center"/>
    </xf>
    <xf numFmtId="0" fontId="7" fillId="0" borderId="6" xfId="0" applyFont="1" applyBorder="1" applyAlignment="1">
      <alignment horizontal="center" vertical="center"/>
    </xf>
    <xf numFmtId="0" fontId="7" fillId="0" borderId="7" xfId="0" applyFont="1" applyBorder="1" applyAlignment="1">
      <alignment horizontal="center" vertical="center"/>
    </xf>
    <xf numFmtId="0" fontId="7" fillId="0" borderId="8" xfId="0" applyFont="1" applyBorder="1" applyAlignment="1">
      <alignment horizontal="center" vertical="center"/>
    </xf>
    <xf numFmtId="0" fontId="7" fillId="0" borderId="9" xfId="0" applyFont="1" applyBorder="1" applyAlignment="1">
      <alignment horizontal="center" vertical="center"/>
    </xf>
    <xf numFmtId="0" fontId="1" fillId="12" borderId="3" xfId="3" applyFill="1" applyBorder="1" applyAlignment="1">
      <alignment horizontal="center" vertical="center"/>
    </xf>
    <xf numFmtId="0" fontId="1" fillId="12" borderId="4" xfId="3" applyFill="1" applyBorder="1" applyAlignment="1">
      <alignment horizontal="center" vertical="center"/>
    </xf>
    <xf numFmtId="0" fontId="1" fillId="12" borderId="5" xfId="3" applyFill="1" applyBorder="1" applyAlignment="1">
      <alignment horizontal="center" vertical="center"/>
    </xf>
    <xf numFmtId="0" fontId="1" fillId="12" borderId="2" xfId="3" applyFill="1" applyBorder="1" applyAlignment="1">
      <alignment horizontal="center" vertical="center"/>
    </xf>
    <xf numFmtId="0" fontId="1" fillId="12" borderId="0" xfId="3" applyFill="1" applyAlignment="1">
      <alignment horizontal="center" vertical="center"/>
    </xf>
    <xf numFmtId="0" fontId="1" fillId="12" borderId="6" xfId="3" applyFill="1" applyBorder="1" applyAlignment="1">
      <alignment horizontal="center" vertical="center"/>
    </xf>
    <xf numFmtId="0" fontId="1" fillId="12" borderId="7" xfId="3" applyFill="1" applyBorder="1" applyAlignment="1">
      <alignment horizontal="center" vertical="center"/>
    </xf>
    <xf numFmtId="0" fontId="1" fillId="12" borderId="8" xfId="3" applyFill="1" applyBorder="1" applyAlignment="1">
      <alignment horizontal="center" vertical="center"/>
    </xf>
    <xf numFmtId="0" fontId="1" fillId="12" borderId="9" xfId="3" applyFill="1" applyBorder="1" applyAlignment="1">
      <alignment horizontal="center" vertical="center"/>
    </xf>
    <xf numFmtId="0" fontId="8" fillId="0" borderId="3" xfId="3" applyFont="1" applyBorder="1" applyAlignment="1">
      <alignment horizontal="center" vertical="center" wrapText="1"/>
    </xf>
    <xf numFmtId="0" fontId="8" fillId="0" borderId="4" xfId="3" applyFont="1" applyBorder="1" applyAlignment="1">
      <alignment horizontal="center" vertical="center"/>
    </xf>
    <xf numFmtId="0" fontId="8" fillId="0" borderId="5" xfId="3" applyFont="1" applyBorder="1" applyAlignment="1">
      <alignment horizontal="center" vertical="center"/>
    </xf>
    <xf numFmtId="0" fontId="8" fillId="0" borderId="7" xfId="3" applyFont="1" applyBorder="1" applyAlignment="1">
      <alignment horizontal="center" vertical="center"/>
    </xf>
    <xf numFmtId="0" fontId="8" fillId="0" borderId="8" xfId="3" applyFont="1" applyBorder="1" applyAlignment="1">
      <alignment horizontal="center" vertical="center"/>
    </xf>
    <xf numFmtId="0" fontId="8" fillId="0" borderId="9" xfId="3" applyFont="1" applyBorder="1" applyAlignment="1">
      <alignment horizontal="center" vertical="center"/>
    </xf>
    <xf numFmtId="0" fontId="1" fillId="13" borderId="12" xfId="3" applyFill="1" applyBorder="1" applyAlignment="1">
      <alignment horizontal="center" vertical="center"/>
    </xf>
    <xf numFmtId="0" fontId="1" fillId="13" borderId="14" xfId="3" applyFill="1" applyBorder="1" applyAlignment="1">
      <alignment horizontal="center" vertical="center"/>
    </xf>
    <xf numFmtId="0" fontId="1" fillId="13" borderId="13" xfId="3" applyFill="1" applyBorder="1" applyAlignment="1">
      <alignment horizontal="center" vertical="center"/>
    </xf>
    <xf numFmtId="0" fontId="8" fillId="0" borderId="4" xfId="3" applyFont="1" applyBorder="1" applyAlignment="1">
      <alignment horizontal="center" vertical="center" wrapText="1"/>
    </xf>
    <xf numFmtId="0" fontId="8" fillId="0" borderId="5" xfId="3" applyFont="1" applyBorder="1" applyAlignment="1">
      <alignment horizontal="center" vertical="center" wrapText="1"/>
    </xf>
    <xf numFmtId="0" fontId="8" fillId="0" borderId="7" xfId="3" applyFont="1" applyBorder="1" applyAlignment="1">
      <alignment horizontal="center" vertical="center" wrapText="1"/>
    </xf>
    <xf numFmtId="0" fontId="8" fillId="0" borderId="8" xfId="3" applyFont="1" applyBorder="1" applyAlignment="1">
      <alignment horizontal="center" vertical="center" wrapText="1"/>
    </xf>
    <xf numFmtId="0" fontId="8" fillId="0" borderId="9" xfId="3" applyFont="1" applyBorder="1" applyAlignment="1">
      <alignment horizontal="center" vertical="center" wrapText="1"/>
    </xf>
    <xf numFmtId="0" fontId="0" fillId="0" borderId="0" xfId="0" quotePrefix="1" applyAlignment="1">
      <alignment horizontal="center" vertical="center"/>
    </xf>
    <xf numFmtId="0" fontId="4" fillId="12" borderId="0" xfId="0" applyFont="1" applyFill="1" applyBorder="1" applyAlignment="1">
      <alignment horizontal="center" vertical="center"/>
    </xf>
    <xf numFmtId="0" fontId="4" fillId="6" borderId="0" xfId="0" applyFont="1" applyFill="1" applyBorder="1" applyAlignment="1">
      <alignment horizontal="center" vertical="center"/>
    </xf>
    <xf numFmtId="0" fontId="4" fillId="0" borderId="16" xfId="0" applyFont="1" applyBorder="1" applyAlignment="1">
      <alignment horizontal="left" vertical="top" wrapText="1"/>
    </xf>
    <xf numFmtId="0" fontId="4" fillId="0" borderId="16" xfId="0" applyFont="1" applyBorder="1" applyAlignment="1">
      <alignment horizontal="left" vertical="top"/>
    </xf>
  </cellXfs>
  <cellStyles count="4">
    <cellStyle name="표준" xfId="0" builtinId="0"/>
    <cellStyle name="표준 2" xfId="1" xr:uid="{632CFD8A-160B-41F4-A396-83AF27EE19DB}"/>
    <cellStyle name="표준 3" xfId="3" xr:uid="{7554931B-10CD-48CE-BE46-F05CB4DA769F}"/>
    <cellStyle name="하이퍼링크"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YoloV8n Training - epochs :</a:t>
            </a:r>
            <a:r>
              <a:rPr lang="en-US" altLang="ko-KR" baseline="0"/>
              <a:t> 30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'Test YoloV8n in RaspberryPi'!$V$21:$V$50</c:f>
              <c:numCache>
                <c:formatCode>General</c:formatCode>
                <c:ptCount val="30"/>
                <c:pt idx="0">
                  <c:v>1.746</c:v>
                </c:pt>
                <c:pt idx="1">
                  <c:v>1.7330000000000001</c:v>
                </c:pt>
                <c:pt idx="2">
                  <c:v>1.7410000000000001</c:v>
                </c:pt>
                <c:pt idx="3">
                  <c:v>1.7350000000000001</c:v>
                </c:pt>
                <c:pt idx="4">
                  <c:v>1.6719999999999999</c:v>
                </c:pt>
                <c:pt idx="5">
                  <c:v>1.657</c:v>
                </c:pt>
                <c:pt idx="6">
                  <c:v>1.659</c:v>
                </c:pt>
                <c:pt idx="7">
                  <c:v>1.627</c:v>
                </c:pt>
                <c:pt idx="8">
                  <c:v>1.637</c:v>
                </c:pt>
                <c:pt idx="9">
                  <c:v>1.5780000000000001</c:v>
                </c:pt>
                <c:pt idx="10">
                  <c:v>1.5780000000000001</c:v>
                </c:pt>
                <c:pt idx="11">
                  <c:v>1.589</c:v>
                </c:pt>
                <c:pt idx="12">
                  <c:v>1.56</c:v>
                </c:pt>
                <c:pt idx="13">
                  <c:v>1.5269999999999999</c:v>
                </c:pt>
                <c:pt idx="14">
                  <c:v>1.5589999999999999</c:v>
                </c:pt>
                <c:pt idx="15">
                  <c:v>1.522</c:v>
                </c:pt>
                <c:pt idx="16">
                  <c:v>1.5129999999999999</c:v>
                </c:pt>
                <c:pt idx="17">
                  <c:v>1.496</c:v>
                </c:pt>
                <c:pt idx="18">
                  <c:v>1.494</c:v>
                </c:pt>
                <c:pt idx="19">
                  <c:v>1.47</c:v>
                </c:pt>
                <c:pt idx="20">
                  <c:v>1.4770000000000001</c:v>
                </c:pt>
                <c:pt idx="21">
                  <c:v>1.4590000000000001</c:v>
                </c:pt>
                <c:pt idx="22">
                  <c:v>1.4570000000000001</c:v>
                </c:pt>
                <c:pt idx="23">
                  <c:v>1.43</c:v>
                </c:pt>
                <c:pt idx="24">
                  <c:v>1.4330000000000001</c:v>
                </c:pt>
                <c:pt idx="25">
                  <c:v>1.4139999999999999</c:v>
                </c:pt>
                <c:pt idx="26">
                  <c:v>1.405</c:v>
                </c:pt>
                <c:pt idx="27">
                  <c:v>1.39</c:v>
                </c:pt>
                <c:pt idx="28">
                  <c:v>1.361</c:v>
                </c:pt>
                <c:pt idx="29">
                  <c:v>1.37</c:v>
                </c:pt>
              </c:numCache>
            </c:numRef>
          </c:val>
          <c:smooth val="0"/>
          <c:extLst>
            <c:ext xmlns:c16="http://schemas.microsoft.com/office/drawing/2014/chart" uri="{C3380CC4-5D6E-409C-BE32-E72D297353CC}">
              <c16:uniqueId val="{00000004-62B2-42D1-BEB4-D939A80D9FE4}"/>
            </c:ext>
          </c:extLst>
        </c:ser>
        <c:ser>
          <c:idx val="1"/>
          <c:order val="1"/>
          <c:tx>
            <c:strRef>
              <c:f>'Test YoloV8n in RaspberryPi'!$W$20</c:f>
              <c:strCache>
                <c:ptCount val="1"/>
                <c:pt idx="0">
                  <c:v>cls_loss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'Test YoloV8n in RaspberryPi'!$W$21:$W$50</c:f>
              <c:numCache>
                <c:formatCode>General</c:formatCode>
                <c:ptCount val="30"/>
                <c:pt idx="0">
                  <c:v>2.573</c:v>
                </c:pt>
                <c:pt idx="1">
                  <c:v>1.627</c:v>
                </c:pt>
                <c:pt idx="2">
                  <c:v>1.377</c:v>
                </c:pt>
                <c:pt idx="3">
                  <c:v>1.26</c:v>
                </c:pt>
                <c:pt idx="4">
                  <c:v>1.1719999999999999</c:v>
                </c:pt>
                <c:pt idx="5">
                  <c:v>1.1240000000000001</c:v>
                </c:pt>
                <c:pt idx="6">
                  <c:v>1.1279999999999999</c:v>
                </c:pt>
                <c:pt idx="7">
                  <c:v>1.0860000000000001</c:v>
                </c:pt>
                <c:pt idx="8">
                  <c:v>1.0880000000000001</c:v>
                </c:pt>
                <c:pt idx="9">
                  <c:v>1.008</c:v>
                </c:pt>
                <c:pt idx="10">
                  <c:v>1.004</c:v>
                </c:pt>
                <c:pt idx="11">
                  <c:v>1.0149999999999999</c:v>
                </c:pt>
                <c:pt idx="12">
                  <c:v>0.98119999999999996</c:v>
                </c:pt>
                <c:pt idx="13">
                  <c:v>0.9667</c:v>
                </c:pt>
                <c:pt idx="14">
                  <c:v>0.93489999999999995</c:v>
                </c:pt>
                <c:pt idx="15">
                  <c:v>0.93659999999999999</c:v>
                </c:pt>
                <c:pt idx="16">
                  <c:v>0.91490000000000005</c:v>
                </c:pt>
                <c:pt idx="17">
                  <c:v>0.90959999999999996</c:v>
                </c:pt>
                <c:pt idx="18">
                  <c:v>0.88470000000000004</c:v>
                </c:pt>
                <c:pt idx="19">
                  <c:v>0.88339999999999996</c:v>
                </c:pt>
                <c:pt idx="20">
                  <c:v>0.84389999999999998</c:v>
                </c:pt>
                <c:pt idx="21">
                  <c:v>0.8145</c:v>
                </c:pt>
                <c:pt idx="22">
                  <c:v>0.7984</c:v>
                </c:pt>
                <c:pt idx="23">
                  <c:v>0.77629999999999999</c:v>
                </c:pt>
                <c:pt idx="24">
                  <c:v>0.79410000000000003</c:v>
                </c:pt>
                <c:pt idx="25">
                  <c:v>0.77710000000000001</c:v>
                </c:pt>
                <c:pt idx="26">
                  <c:v>0.75549999999999995</c:v>
                </c:pt>
                <c:pt idx="27">
                  <c:v>0.73650000000000004</c:v>
                </c:pt>
                <c:pt idx="28">
                  <c:v>0.73080000000000001</c:v>
                </c:pt>
                <c:pt idx="29">
                  <c:v>0.71760000000000002</c:v>
                </c:pt>
              </c:numCache>
            </c:numRef>
          </c:val>
          <c:smooth val="0"/>
          <c:extLst>
            <c:ext xmlns:c16="http://schemas.microsoft.com/office/drawing/2014/chart" uri="{C3380CC4-5D6E-409C-BE32-E72D297353CC}">
              <c16:uniqueId val="{00000005-62B2-42D1-BEB4-D939A80D9FE4}"/>
            </c:ext>
          </c:extLst>
        </c:ser>
        <c:ser>
          <c:idx val="2"/>
          <c:order val="2"/>
          <c:tx>
            <c:strRef>
              <c:f>'Test YoloV8n in RaspberryPi'!$X$20</c:f>
              <c:strCache>
                <c:ptCount val="1"/>
                <c:pt idx="0">
                  <c:v>dfl_loss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'Test YoloV8n in RaspberryPi'!$X$21:$X$50</c:f>
              <c:numCache>
                <c:formatCode>General</c:formatCode>
                <c:ptCount val="30"/>
                <c:pt idx="0">
                  <c:v>1.2809999999999999</c:v>
                </c:pt>
                <c:pt idx="1">
                  <c:v>1.32</c:v>
                </c:pt>
                <c:pt idx="2">
                  <c:v>1.3520000000000001</c:v>
                </c:pt>
                <c:pt idx="3">
                  <c:v>1.343</c:v>
                </c:pt>
                <c:pt idx="4">
                  <c:v>1.3049999999999999</c:v>
                </c:pt>
                <c:pt idx="5">
                  <c:v>1.2929999999999999</c:v>
                </c:pt>
                <c:pt idx="6">
                  <c:v>1.286</c:v>
                </c:pt>
                <c:pt idx="7">
                  <c:v>1.27</c:v>
                </c:pt>
                <c:pt idx="8">
                  <c:v>1.282</c:v>
                </c:pt>
                <c:pt idx="9">
                  <c:v>1.246</c:v>
                </c:pt>
                <c:pt idx="10">
                  <c:v>1.23</c:v>
                </c:pt>
                <c:pt idx="11">
                  <c:v>1.2430000000000001</c:v>
                </c:pt>
                <c:pt idx="12">
                  <c:v>1.232</c:v>
                </c:pt>
                <c:pt idx="13">
                  <c:v>1.2090000000000001</c:v>
                </c:pt>
                <c:pt idx="14">
                  <c:v>1.216</c:v>
                </c:pt>
                <c:pt idx="15">
                  <c:v>1.208</c:v>
                </c:pt>
                <c:pt idx="16">
                  <c:v>1.202</c:v>
                </c:pt>
                <c:pt idx="17">
                  <c:v>1.198</c:v>
                </c:pt>
                <c:pt idx="18">
                  <c:v>1.194</c:v>
                </c:pt>
                <c:pt idx="19">
                  <c:v>1.1859999999999999</c:v>
                </c:pt>
                <c:pt idx="20">
                  <c:v>1.194</c:v>
                </c:pt>
                <c:pt idx="21">
                  <c:v>1.1910000000000001</c:v>
                </c:pt>
                <c:pt idx="22">
                  <c:v>1.1870000000000001</c:v>
                </c:pt>
                <c:pt idx="23">
                  <c:v>1.17</c:v>
                </c:pt>
                <c:pt idx="24">
                  <c:v>1.169</c:v>
                </c:pt>
                <c:pt idx="25">
                  <c:v>1.1619999999999999</c:v>
                </c:pt>
                <c:pt idx="26">
                  <c:v>1.1599999999999999</c:v>
                </c:pt>
                <c:pt idx="27">
                  <c:v>1.151</c:v>
                </c:pt>
                <c:pt idx="28">
                  <c:v>1.1299999999999999</c:v>
                </c:pt>
                <c:pt idx="29">
                  <c:v>1.1319999999999999</c:v>
                </c:pt>
              </c:numCache>
            </c:numRef>
          </c:val>
          <c:smooth val="0"/>
          <c:extLst>
            <c:ext xmlns:c16="http://schemas.microsoft.com/office/drawing/2014/chart" uri="{C3380CC4-5D6E-409C-BE32-E72D297353CC}">
              <c16:uniqueId val="{00000006-62B2-42D1-BEB4-D939A80D9FE4}"/>
            </c:ext>
          </c:extLst>
        </c:ser>
        <c:ser>
          <c:idx val="3"/>
          <c:order val="3"/>
          <c:tx>
            <c:strRef>
              <c:f>'Test YoloV8n in RaspberryPi'!$AA$20</c:f>
              <c:strCache>
                <c:ptCount val="1"/>
                <c:pt idx="0">
                  <c:v>Box(P)</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val>
            <c:numRef>
              <c:f>'Test YoloV8n in RaspberryPi'!$AA$21:$AA$50</c:f>
              <c:numCache>
                <c:formatCode>General</c:formatCode>
                <c:ptCount val="30"/>
                <c:pt idx="0">
                  <c:v>0.54600000000000004</c:v>
                </c:pt>
                <c:pt idx="1">
                  <c:v>0.71199999999999997</c:v>
                </c:pt>
                <c:pt idx="2">
                  <c:v>0.8</c:v>
                </c:pt>
                <c:pt idx="3">
                  <c:v>0.745</c:v>
                </c:pt>
                <c:pt idx="4">
                  <c:v>0.68500000000000005</c:v>
                </c:pt>
                <c:pt idx="5">
                  <c:v>0.81200000000000006</c:v>
                </c:pt>
                <c:pt idx="6">
                  <c:v>0.81699999999999995</c:v>
                </c:pt>
                <c:pt idx="7">
                  <c:v>0.80300000000000005</c:v>
                </c:pt>
                <c:pt idx="8">
                  <c:v>0.85799999999999998</c:v>
                </c:pt>
                <c:pt idx="9">
                  <c:v>0.83</c:v>
                </c:pt>
                <c:pt idx="10">
                  <c:v>0.84099999999999997</c:v>
                </c:pt>
                <c:pt idx="11">
                  <c:v>0.85099999999999998</c:v>
                </c:pt>
                <c:pt idx="12">
                  <c:v>0.85</c:v>
                </c:pt>
                <c:pt idx="13">
                  <c:v>0.81399999999999995</c:v>
                </c:pt>
                <c:pt idx="14">
                  <c:v>0.84599999999999997</c:v>
                </c:pt>
                <c:pt idx="15">
                  <c:v>0.87</c:v>
                </c:pt>
                <c:pt idx="16">
                  <c:v>0.85599999999999998</c:v>
                </c:pt>
                <c:pt idx="17">
                  <c:v>0.86699999999999999</c:v>
                </c:pt>
                <c:pt idx="18">
                  <c:v>0.875</c:v>
                </c:pt>
                <c:pt idx="19">
                  <c:v>0.88800000000000001</c:v>
                </c:pt>
                <c:pt idx="20">
                  <c:v>0.88900000000000001</c:v>
                </c:pt>
                <c:pt idx="21">
                  <c:v>0.88600000000000001</c:v>
                </c:pt>
                <c:pt idx="22">
                  <c:v>0.86</c:v>
                </c:pt>
                <c:pt idx="23">
                  <c:v>0.88500000000000001</c:v>
                </c:pt>
                <c:pt idx="24">
                  <c:v>0.88400000000000001</c:v>
                </c:pt>
                <c:pt idx="25">
                  <c:v>0.89500000000000002</c:v>
                </c:pt>
                <c:pt idx="26">
                  <c:v>0.88200000000000001</c:v>
                </c:pt>
                <c:pt idx="27">
                  <c:v>0.879</c:v>
                </c:pt>
                <c:pt idx="28">
                  <c:v>0.88900000000000001</c:v>
                </c:pt>
                <c:pt idx="29">
                  <c:v>0.877</c:v>
                </c:pt>
              </c:numCache>
            </c:numRef>
          </c:val>
          <c:smooth val="0"/>
          <c:extLst>
            <c:ext xmlns:c16="http://schemas.microsoft.com/office/drawing/2014/chart" uri="{C3380CC4-5D6E-409C-BE32-E72D297353CC}">
              <c16:uniqueId val="{00000007-62B2-42D1-BEB4-D939A80D9FE4}"/>
            </c:ext>
          </c:extLst>
        </c:ser>
        <c:ser>
          <c:idx val="4"/>
          <c:order val="4"/>
          <c:tx>
            <c:strRef>
              <c:f>'Test YoloV8n in RaspberryPi'!$AD$20</c:f>
              <c:strCache>
                <c:ptCount val="1"/>
                <c:pt idx="0">
                  <c:v>mAP50-95</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val>
            <c:numRef>
              <c:f>'Test YoloV8n in RaspberryPi'!$AD$21:$AD$50</c:f>
              <c:numCache>
                <c:formatCode>General</c:formatCode>
                <c:ptCount val="30"/>
                <c:pt idx="0">
                  <c:v>0.25800000000000001</c:v>
                </c:pt>
                <c:pt idx="1">
                  <c:v>0.34899999999999998</c:v>
                </c:pt>
                <c:pt idx="2">
                  <c:v>0.36399999999999999</c:v>
                </c:pt>
                <c:pt idx="3">
                  <c:v>0.39800000000000002</c:v>
                </c:pt>
                <c:pt idx="4">
                  <c:v>0.40100000000000002</c:v>
                </c:pt>
                <c:pt idx="5">
                  <c:v>0.40300000000000002</c:v>
                </c:pt>
                <c:pt idx="6">
                  <c:v>0.43099999999999999</c:v>
                </c:pt>
                <c:pt idx="7">
                  <c:v>0.43099999999999999</c:v>
                </c:pt>
                <c:pt idx="8">
                  <c:v>0.47499999999999998</c:v>
                </c:pt>
                <c:pt idx="9">
                  <c:v>0.435</c:v>
                </c:pt>
                <c:pt idx="10">
                  <c:v>0.45500000000000002</c:v>
                </c:pt>
                <c:pt idx="11">
                  <c:v>0.47499999999999998</c:v>
                </c:pt>
                <c:pt idx="12">
                  <c:v>0.48299999999999998</c:v>
                </c:pt>
                <c:pt idx="13">
                  <c:v>0.47599999999999998</c:v>
                </c:pt>
                <c:pt idx="14">
                  <c:v>0.48599999999999999</c:v>
                </c:pt>
                <c:pt idx="15">
                  <c:v>0.51</c:v>
                </c:pt>
                <c:pt idx="16">
                  <c:v>0.499</c:v>
                </c:pt>
                <c:pt idx="17">
                  <c:v>0.50700000000000001</c:v>
                </c:pt>
                <c:pt idx="18">
                  <c:v>0.49199999999999999</c:v>
                </c:pt>
                <c:pt idx="19">
                  <c:v>0.52</c:v>
                </c:pt>
                <c:pt idx="20">
                  <c:v>0.50700000000000001</c:v>
                </c:pt>
                <c:pt idx="21">
                  <c:v>0.51500000000000001</c:v>
                </c:pt>
                <c:pt idx="22">
                  <c:v>0.50700000000000001</c:v>
                </c:pt>
                <c:pt idx="23">
                  <c:v>0.51200000000000001</c:v>
                </c:pt>
                <c:pt idx="24">
                  <c:v>0.52</c:v>
                </c:pt>
                <c:pt idx="25">
                  <c:v>0.53</c:v>
                </c:pt>
                <c:pt idx="26">
                  <c:v>0.53200000000000003</c:v>
                </c:pt>
                <c:pt idx="27">
                  <c:v>0.53400000000000003</c:v>
                </c:pt>
                <c:pt idx="28">
                  <c:v>0.53500000000000003</c:v>
                </c:pt>
                <c:pt idx="29">
                  <c:v>0.53200000000000003</c:v>
                </c:pt>
              </c:numCache>
            </c:numRef>
          </c:val>
          <c:smooth val="0"/>
          <c:extLst>
            <c:ext xmlns:c16="http://schemas.microsoft.com/office/drawing/2014/chart" uri="{C3380CC4-5D6E-409C-BE32-E72D297353CC}">
              <c16:uniqueId val="{00000008-62B2-42D1-BEB4-D939A80D9FE4}"/>
            </c:ext>
          </c:extLst>
        </c:ser>
        <c:dLbls>
          <c:showLegendKey val="0"/>
          <c:showVal val="0"/>
          <c:showCatName val="0"/>
          <c:showSerName val="0"/>
          <c:showPercent val="0"/>
          <c:showBubbleSize val="0"/>
        </c:dLbls>
        <c:marker val="1"/>
        <c:smooth val="0"/>
        <c:axId val="729283775"/>
        <c:axId val="729286655"/>
      </c:lineChart>
      <c:catAx>
        <c:axId val="729283775"/>
        <c:scaling>
          <c:orientation val="minMax"/>
        </c:scaling>
        <c:delete val="1"/>
        <c:axPos val="b"/>
        <c:majorTickMark val="none"/>
        <c:minorTickMark val="none"/>
        <c:tickLblPos val="nextTo"/>
        <c:crossAx val="729286655"/>
        <c:crosses val="autoZero"/>
        <c:auto val="1"/>
        <c:lblAlgn val="ctr"/>
        <c:lblOffset val="100"/>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YoloV8n Training - epochs :</a:t>
            </a:r>
            <a:r>
              <a:rPr lang="en-US" altLang="ko-KR" baseline="0"/>
              <a:t> 10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RaspberryPi'!$V$6:$V$15</c15:sqref>
                  </c15:fullRef>
                </c:ext>
              </c:extLst>
              <c:f>'Test YoloV8n in RaspberryPi'!$V$6:$V$15</c:f>
              <c:numCache>
                <c:formatCode>General</c:formatCode>
                <c:ptCount val="10"/>
                <c:pt idx="0">
                  <c:v>1.782</c:v>
                </c:pt>
                <c:pt idx="1">
                  <c:v>1.774</c:v>
                </c:pt>
                <c:pt idx="2">
                  <c:v>1.7310000000000001</c:v>
                </c:pt>
                <c:pt idx="3">
                  <c:v>1.704</c:v>
                </c:pt>
                <c:pt idx="4">
                  <c:v>1.647</c:v>
                </c:pt>
                <c:pt idx="5">
                  <c:v>1.623</c:v>
                </c:pt>
                <c:pt idx="6">
                  <c:v>1.579</c:v>
                </c:pt>
                <c:pt idx="7">
                  <c:v>1.55</c:v>
                </c:pt>
                <c:pt idx="8">
                  <c:v>1.524</c:v>
                </c:pt>
                <c:pt idx="9">
                  <c:v>1.488</c:v>
                </c:pt>
              </c:numCache>
            </c:numRef>
          </c:val>
          <c:smooth val="0"/>
          <c:extLst>
            <c:ext xmlns:c16="http://schemas.microsoft.com/office/drawing/2014/chart" uri="{C3380CC4-5D6E-409C-BE32-E72D297353CC}">
              <c16:uniqueId val="{00000000-3E70-4C2B-B246-5B8B89D9C478}"/>
            </c:ext>
          </c:extLst>
        </c:ser>
        <c:ser>
          <c:idx val="1"/>
          <c:order val="1"/>
          <c:tx>
            <c:strRef>
              <c:f>'Test YoloV8n in RaspberryPi'!$W$20</c:f>
              <c:strCache>
                <c:ptCount val="1"/>
                <c:pt idx="0">
                  <c:v>cls_loss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RaspberryPi'!$W$6:$W$15</c15:sqref>
                  </c15:fullRef>
                </c:ext>
              </c:extLst>
              <c:f>'Test YoloV8n in RaspberryPi'!$W$6:$W$15</c:f>
              <c:numCache>
                <c:formatCode>General</c:formatCode>
                <c:ptCount val="10"/>
                <c:pt idx="0">
                  <c:v>3.3330000000000002</c:v>
                </c:pt>
                <c:pt idx="1">
                  <c:v>1.7889999999999999</c:v>
                </c:pt>
                <c:pt idx="2">
                  <c:v>1.365</c:v>
                </c:pt>
                <c:pt idx="3">
                  <c:v>1.2310000000000001</c:v>
                </c:pt>
                <c:pt idx="4">
                  <c:v>1.125</c:v>
                </c:pt>
                <c:pt idx="5">
                  <c:v>1.0529999999999999</c:v>
                </c:pt>
                <c:pt idx="6">
                  <c:v>1.0049999999999999</c:v>
                </c:pt>
                <c:pt idx="7">
                  <c:v>0.94850000000000001</c:v>
                </c:pt>
                <c:pt idx="8">
                  <c:v>0.90990000000000004</c:v>
                </c:pt>
                <c:pt idx="9">
                  <c:v>0.87780000000000002</c:v>
                </c:pt>
              </c:numCache>
            </c:numRef>
          </c:val>
          <c:smooth val="0"/>
          <c:extLst>
            <c:ext xmlns:c16="http://schemas.microsoft.com/office/drawing/2014/chart" uri="{C3380CC4-5D6E-409C-BE32-E72D297353CC}">
              <c16:uniqueId val="{00000001-3E70-4C2B-B246-5B8B89D9C478}"/>
            </c:ext>
          </c:extLst>
        </c:ser>
        <c:ser>
          <c:idx val="2"/>
          <c:order val="2"/>
          <c:tx>
            <c:strRef>
              <c:f>'Test YoloV8n in RaspberryPi'!$X$20</c:f>
              <c:strCache>
                <c:ptCount val="1"/>
                <c:pt idx="0">
                  <c:v>dfl_loss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RaspberryPi'!$X$6:$X$15</c15:sqref>
                  </c15:fullRef>
                </c:ext>
              </c:extLst>
              <c:f>'Test YoloV8n in RaspberryPi'!$X$6:$X$15</c:f>
              <c:numCache>
                <c:formatCode>General</c:formatCode>
                <c:ptCount val="10"/>
                <c:pt idx="0">
                  <c:v>1.304</c:v>
                </c:pt>
                <c:pt idx="1">
                  <c:v>1.3580000000000001</c:v>
                </c:pt>
                <c:pt idx="2">
                  <c:v>1.343</c:v>
                </c:pt>
                <c:pt idx="3">
                  <c:v>1.343</c:v>
                </c:pt>
                <c:pt idx="4">
                  <c:v>1.3089999999999999</c:v>
                </c:pt>
                <c:pt idx="5">
                  <c:v>1.3</c:v>
                </c:pt>
                <c:pt idx="6">
                  <c:v>1.2649999999999999</c:v>
                </c:pt>
                <c:pt idx="7">
                  <c:v>1.25</c:v>
                </c:pt>
                <c:pt idx="8">
                  <c:v>1.2250000000000001</c:v>
                </c:pt>
                <c:pt idx="9">
                  <c:v>1.204</c:v>
                </c:pt>
              </c:numCache>
            </c:numRef>
          </c:val>
          <c:smooth val="0"/>
          <c:extLst>
            <c:ext xmlns:c16="http://schemas.microsoft.com/office/drawing/2014/chart" uri="{C3380CC4-5D6E-409C-BE32-E72D297353CC}">
              <c16:uniqueId val="{00000002-3E70-4C2B-B246-5B8B89D9C478}"/>
            </c:ext>
          </c:extLst>
        </c:ser>
        <c:ser>
          <c:idx val="3"/>
          <c:order val="3"/>
          <c:tx>
            <c:strRef>
              <c:f>'Test YoloV8n in RaspberryPi'!$AA$5</c:f>
              <c:strCache>
                <c:ptCount val="1"/>
                <c:pt idx="0">
                  <c:v>Box(P)</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Lit>
              <c:ptCount val="10"/>
              <c:pt idx="0">
                <c:v>1</c:v>
              </c:pt>
              <c:pt idx="1">
                <c:v>2</c:v>
              </c:pt>
              <c:pt idx="2">
                <c:v>3</c:v>
              </c:pt>
              <c:pt idx="3">
                <c:v>4</c:v>
              </c:pt>
              <c:pt idx="4">
                <c:v>5</c:v>
              </c:pt>
              <c:pt idx="5">
                <c:v>6</c:v>
              </c:pt>
              <c:pt idx="6">
                <c:v>7</c:v>
              </c:pt>
              <c:pt idx="7">
                <c:v>8</c:v>
              </c:pt>
              <c:pt idx="8">
                <c:v>9</c:v>
              </c:pt>
              <c:pt idx="9">
                <c:v>10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RaspberryPi'!$AA$21:$AA$50</c15:sqref>
                  </c15:fullRef>
                </c:ext>
              </c:extLst>
              <c:f>'Test YoloV8n in RaspberryPi'!$AA$21:$AA$30</c:f>
              <c:numCache>
                <c:formatCode>General</c:formatCode>
                <c:ptCount val="10"/>
                <c:pt idx="0">
                  <c:v>0.54600000000000004</c:v>
                </c:pt>
                <c:pt idx="1">
                  <c:v>0.71199999999999997</c:v>
                </c:pt>
                <c:pt idx="2">
                  <c:v>0.8</c:v>
                </c:pt>
                <c:pt idx="3">
                  <c:v>0.745</c:v>
                </c:pt>
                <c:pt idx="4">
                  <c:v>0.68500000000000005</c:v>
                </c:pt>
                <c:pt idx="5">
                  <c:v>0.81200000000000006</c:v>
                </c:pt>
                <c:pt idx="6">
                  <c:v>0.81699999999999995</c:v>
                </c:pt>
                <c:pt idx="7">
                  <c:v>0.80300000000000005</c:v>
                </c:pt>
                <c:pt idx="8">
                  <c:v>0.85799999999999998</c:v>
                </c:pt>
                <c:pt idx="9">
                  <c:v>0.83</c:v>
                </c:pt>
              </c:numCache>
            </c:numRef>
          </c:val>
          <c:smooth val="0"/>
          <c:extLst>
            <c:ext xmlns:c16="http://schemas.microsoft.com/office/drawing/2014/chart" uri="{C3380CC4-5D6E-409C-BE32-E72D297353CC}">
              <c16:uniqueId val="{00000003-3E70-4C2B-B246-5B8B89D9C478}"/>
            </c:ext>
          </c:extLst>
        </c:ser>
        <c:ser>
          <c:idx val="4"/>
          <c:order val="4"/>
          <c:tx>
            <c:strRef>
              <c:f>'Test YoloV8n in RaspberryPi'!$AD$5</c:f>
              <c:strCache>
                <c:ptCount val="1"/>
                <c:pt idx="0">
                  <c:v>mAP50-95</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Lit>
              <c:ptCount val="10"/>
              <c:pt idx="0">
                <c:v>1</c:v>
              </c:pt>
              <c:pt idx="1">
                <c:v>2</c:v>
              </c:pt>
              <c:pt idx="2">
                <c:v>3</c:v>
              </c:pt>
              <c:pt idx="3">
                <c:v>4</c:v>
              </c:pt>
              <c:pt idx="4">
                <c:v>5</c:v>
              </c:pt>
              <c:pt idx="5">
                <c:v>6</c:v>
              </c:pt>
              <c:pt idx="6">
                <c:v>7</c:v>
              </c:pt>
              <c:pt idx="7">
                <c:v>8</c:v>
              </c:pt>
              <c:pt idx="8">
                <c:v>9</c:v>
              </c:pt>
              <c:pt idx="9">
                <c:v>10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RaspberryPi'!$AD$21:$AD$50</c15:sqref>
                  </c15:fullRef>
                </c:ext>
              </c:extLst>
              <c:f>'Test YoloV8n in RaspberryPi'!$AD$21:$AD$30</c:f>
              <c:numCache>
                <c:formatCode>General</c:formatCode>
                <c:ptCount val="10"/>
                <c:pt idx="0">
                  <c:v>0.25800000000000001</c:v>
                </c:pt>
                <c:pt idx="1">
                  <c:v>0.34899999999999998</c:v>
                </c:pt>
                <c:pt idx="2">
                  <c:v>0.36399999999999999</c:v>
                </c:pt>
                <c:pt idx="3">
                  <c:v>0.39800000000000002</c:v>
                </c:pt>
                <c:pt idx="4">
                  <c:v>0.40100000000000002</c:v>
                </c:pt>
                <c:pt idx="5">
                  <c:v>0.40300000000000002</c:v>
                </c:pt>
                <c:pt idx="6">
                  <c:v>0.43099999999999999</c:v>
                </c:pt>
                <c:pt idx="7">
                  <c:v>0.43099999999999999</c:v>
                </c:pt>
                <c:pt idx="8">
                  <c:v>0.47499999999999998</c:v>
                </c:pt>
                <c:pt idx="9">
                  <c:v>0.435</c:v>
                </c:pt>
              </c:numCache>
            </c:numRef>
          </c:val>
          <c:smooth val="0"/>
          <c:extLst>
            <c:ext xmlns:c16="http://schemas.microsoft.com/office/drawing/2014/chart" uri="{C3380CC4-5D6E-409C-BE32-E72D297353CC}">
              <c16:uniqueId val="{00000004-3E70-4C2B-B246-5B8B89D9C478}"/>
            </c:ext>
          </c:extLst>
        </c:ser>
        <c:dLbls>
          <c:showLegendKey val="0"/>
          <c:showVal val="0"/>
          <c:showCatName val="0"/>
          <c:showSerName val="0"/>
          <c:showPercent val="0"/>
          <c:showBubbleSize val="0"/>
        </c:dLbls>
        <c:marker val="1"/>
        <c:smooth val="0"/>
        <c:axId val="729283775"/>
        <c:axId val="729286655"/>
      </c:lineChart>
      <c:catAx>
        <c:axId val="7292837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6655"/>
        <c:crosses val="autoZero"/>
        <c:auto val="1"/>
        <c:lblAlgn val="ctr"/>
        <c:lblOffset val="100"/>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YoloV8n Training - epochs : 100</a:t>
            </a:r>
            <a:endParaRPr lang="ko-K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val>
            <c:numRef>
              <c:f>'Test YoloV8n in RaspberryPi'!$V$56:$V$155</c:f>
              <c:numCache>
                <c:formatCode>General</c:formatCode>
                <c:ptCount val="100"/>
                <c:pt idx="0">
                  <c:v>1.746</c:v>
                </c:pt>
                <c:pt idx="1">
                  <c:v>1.742</c:v>
                </c:pt>
                <c:pt idx="2">
                  <c:v>1.758</c:v>
                </c:pt>
                <c:pt idx="3">
                  <c:v>1.7350000000000001</c:v>
                </c:pt>
                <c:pt idx="4">
                  <c:v>1.681</c:v>
                </c:pt>
                <c:pt idx="5">
                  <c:v>1.667</c:v>
                </c:pt>
                <c:pt idx="6">
                  <c:v>1.68</c:v>
                </c:pt>
                <c:pt idx="7">
                  <c:v>1.6479999999999999</c:v>
                </c:pt>
                <c:pt idx="8">
                  <c:v>1.6519999999999999</c:v>
                </c:pt>
                <c:pt idx="9">
                  <c:v>1.605</c:v>
                </c:pt>
                <c:pt idx="10">
                  <c:v>1.605</c:v>
                </c:pt>
                <c:pt idx="11">
                  <c:v>1.605</c:v>
                </c:pt>
                <c:pt idx="12">
                  <c:v>1.6</c:v>
                </c:pt>
                <c:pt idx="13">
                  <c:v>1.5620000000000001</c:v>
                </c:pt>
                <c:pt idx="14">
                  <c:v>1.5920000000000001</c:v>
                </c:pt>
                <c:pt idx="15">
                  <c:v>1.5780000000000001</c:v>
                </c:pt>
                <c:pt idx="16">
                  <c:v>1.5620000000000001</c:v>
                </c:pt>
                <c:pt idx="17">
                  <c:v>1.548</c:v>
                </c:pt>
                <c:pt idx="18">
                  <c:v>1.5509999999999999</c:v>
                </c:pt>
                <c:pt idx="19">
                  <c:v>1.54</c:v>
                </c:pt>
                <c:pt idx="20">
                  <c:v>1.536</c:v>
                </c:pt>
                <c:pt idx="21">
                  <c:v>1.526</c:v>
                </c:pt>
                <c:pt idx="22">
                  <c:v>1.514</c:v>
                </c:pt>
                <c:pt idx="23">
                  <c:v>1.5089999999999999</c:v>
                </c:pt>
                <c:pt idx="24">
                  <c:v>1.524</c:v>
                </c:pt>
                <c:pt idx="25">
                  <c:v>1.528</c:v>
                </c:pt>
                <c:pt idx="26">
                  <c:v>1.504</c:v>
                </c:pt>
                <c:pt idx="27">
                  <c:v>1.4970000000000001</c:v>
                </c:pt>
                <c:pt idx="28">
                  <c:v>1.48</c:v>
                </c:pt>
                <c:pt idx="29">
                  <c:v>1.4870000000000001</c:v>
                </c:pt>
                <c:pt idx="30">
                  <c:v>1.468</c:v>
                </c:pt>
                <c:pt idx="31">
                  <c:v>1.474</c:v>
                </c:pt>
                <c:pt idx="32">
                  <c:v>1.4810000000000001</c:v>
                </c:pt>
                <c:pt idx="33">
                  <c:v>1.4770000000000001</c:v>
                </c:pt>
                <c:pt idx="34">
                  <c:v>1.4670000000000001</c:v>
                </c:pt>
                <c:pt idx="35">
                  <c:v>1.4810000000000001</c:v>
                </c:pt>
                <c:pt idx="36">
                  <c:v>1.464</c:v>
                </c:pt>
                <c:pt idx="37">
                  <c:v>1.4610000000000001</c:v>
                </c:pt>
                <c:pt idx="38">
                  <c:v>1.4550000000000001</c:v>
                </c:pt>
                <c:pt idx="39">
                  <c:v>1.4359999999999999</c:v>
                </c:pt>
                <c:pt idx="40">
                  <c:v>1.4379999999999999</c:v>
                </c:pt>
                <c:pt idx="41">
                  <c:v>1.4530000000000001</c:v>
                </c:pt>
                <c:pt idx="42">
                  <c:v>1.4410000000000001</c:v>
                </c:pt>
                <c:pt idx="43">
                  <c:v>1.4359999999999999</c:v>
                </c:pt>
                <c:pt idx="44">
                  <c:v>1.415</c:v>
                </c:pt>
                <c:pt idx="45">
                  <c:v>1.427</c:v>
                </c:pt>
                <c:pt idx="46">
                  <c:v>1.42</c:v>
                </c:pt>
                <c:pt idx="47">
                  <c:v>1.3979999999999999</c:v>
                </c:pt>
                <c:pt idx="48">
                  <c:v>1.4119999999999999</c:v>
                </c:pt>
                <c:pt idx="49">
                  <c:v>1.41</c:v>
                </c:pt>
                <c:pt idx="50">
                  <c:v>1.4119999999999999</c:v>
                </c:pt>
                <c:pt idx="51">
                  <c:v>1.4119999999999999</c:v>
                </c:pt>
                <c:pt idx="52">
                  <c:v>1.405</c:v>
                </c:pt>
                <c:pt idx="53">
                  <c:v>1.3979999999999999</c:v>
                </c:pt>
                <c:pt idx="54">
                  <c:v>1.4</c:v>
                </c:pt>
                <c:pt idx="55">
                  <c:v>1.3779999999999999</c:v>
                </c:pt>
                <c:pt idx="56">
                  <c:v>1.3839999999999999</c:v>
                </c:pt>
                <c:pt idx="57">
                  <c:v>1.3859999999999999</c:v>
                </c:pt>
                <c:pt idx="58">
                  <c:v>1.3640000000000001</c:v>
                </c:pt>
                <c:pt idx="59">
                  <c:v>1.3640000000000001</c:v>
                </c:pt>
                <c:pt idx="60">
                  <c:v>1.377</c:v>
                </c:pt>
                <c:pt idx="61">
                  <c:v>1.369</c:v>
                </c:pt>
                <c:pt idx="62">
                  <c:v>1.3740000000000001</c:v>
                </c:pt>
                <c:pt idx="63">
                  <c:v>1.351</c:v>
                </c:pt>
                <c:pt idx="64">
                  <c:v>1.3580000000000001</c:v>
                </c:pt>
                <c:pt idx="65">
                  <c:v>1.355</c:v>
                </c:pt>
                <c:pt idx="66">
                  <c:v>1.353</c:v>
                </c:pt>
                <c:pt idx="67">
                  <c:v>1.351</c:v>
                </c:pt>
                <c:pt idx="68">
                  <c:v>1.351</c:v>
                </c:pt>
                <c:pt idx="69">
                  <c:v>1.3380000000000001</c:v>
                </c:pt>
                <c:pt idx="70">
                  <c:v>1.3440000000000001</c:v>
                </c:pt>
                <c:pt idx="71">
                  <c:v>1.3260000000000001</c:v>
                </c:pt>
                <c:pt idx="72">
                  <c:v>1.31</c:v>
                </c:pt>
                <c:pt idx="73">
                  <c:v>1.3260000000000001</c:v>
                </c:pt>
                <c:pt idx="74">
                  <c:v>1.321</c:v>
                </c:pt>
                <c:pt idx="75">
                  <c:v>1.3140000000000001</c:v>
                </c:pt>
                <c:pt idx="76">
                  <c:v>1.3080000000000001</c:v>
                </c:pt>
                <c:pt idx="77">
                  <c:v>1.304</c:v>
                </c:pt>
                <c:pt idx="78">
                  <c:v>1.3160000000000001</c:v>
                </c:pt>
                <c:pt idx="79">
                  <c:v>1.3120000000000001</c:v>
                </c:pt>
                <c:pt idx="80">
                  <c:v>1.3160000000000001</c:v>
                </c:pt>
                <c:pt idx="81">
                  <c:v>1.3009999999999999</c:v>
                </c:pt>
                <c:pt idx="82">
                  <c:v>1.2949999999999999</c:v>
                </c:pt>
                <c:pt idx="83">
                  <c:v>1.298</c:v>
                </c:pt>
                <c:pt idx="84">
                  <c:v>1.298</c:v>
                </c:pt>
                <c:pt idx="85">
                  <c:v>1.2869999999999999</c:v>
                </c:pt>
                <c:pt idx="86">
                  <c:v>1.2869999999999999</c:v>
                </c:pt>
                <c:pt idx="87">
                  <c:v>1.294</c:v>
                </c:pt>
                <c:pt idx="88">
                  <c:v>1.2869999999999999</c:v>
                </c:pt>
                <c:pt idx="89">
                  <c:v>1.26</c:v>
                </c:pt>
                <c:pt idx="90">
                  <c:v>1.2829999999999999</c:v>
                </c:pt>
                <c:pt idx="91">
                  <c:v>1.28</c:v>
                </c:pt>
                <c:pt idx="92">
                  <c:v>1.26</c:v>
                </c:pt>
                <c:pt idx="93">
                  <c:v>1.266</c:v>
                </c:pt>
                <c:pt idx="94">
                  <c:v>1.254</c:v>
                </c:pt>
                <c:pt idx="95">
                  <c:v>1.2450000000000001</c:v>
                </c:pt>
                <c:pt idx="96">
                  <c:v>1.2509999999999999</c:v>
                </c:pt>
                <c:pt idx="97">
                  <c:v>1.236</c:v>
                </c:pt>
                <c:pt idx="98">
                  <c:v>1.234</c:v>
                </c:pt>
                <c:pt idx="99">
                  <c:v>1.236</c:v>
                </c:pt>
              </c:numCache>
            </c:numRef>
          </c:val>
          <c:smooth val="0"/>
          <c:extLst>
            <c:ext xmlns:c16="http://schemas.microsoft.com/office/drawing/2014/chart" uri="{C3380CC4-5D6E-409C-BE32-E72D297353CC}">
              <c16:uniqueId val="{00000000-0495-472D-AF1F-6175EECDC2AC}"/>
            </c:ext>
          </c:extLst>
        </c:ser>
        <c:ser>
          <c:idx val="1"/>
          <c:order val="1"/>
          <c:tx>
            <c:strRef>
              <c:f>'Test YoloV8n in RaspberryPi'!$W$20</c:f>
              <c:strCache>
                <c:ptCount val="1"/>
                <c:pt idx="0">
                  <c:v>cls_loss</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val>
            <c:numRef>
              <c:f>'Test YoloV8n in RaspberryPi'!$W$56:$W$155</c:f>
              <c:numCache>
                <c:formatCode>General</c:formatCode>
                <c:ptCount val="100"/>
                <c:pt idx="0">
                  <c:v>2.573</c:v>
                </c:pt>
                <c:pt idx="1">
                  <c:v>1.6080000000000001</c:v>
                </c:pt>
                <c:pt idx="2">
                  <c:v>1.383</c:v>
                </c:pt>
                <c:pt idx="3">
                  <c:v>1.2569999999999999</c:v>
                </c:pt>
                <c:pt idx="4">
                  <c:v>1.2330000000000001</c:v>
                </c:pt>
                <c:pt idx="5">
                  <c:v>1.17</c:v>
                </c:pt>
                <c:pt idx="6">
                  <c:v>1.1519999999999999</c:v>
                </c:pt>
                <c:pt idx="7">
                  <c:v>1.1120000000000001</c:v>
                </c:pt>
                <c:pt idx="8">
                  <c:v>1.131</c:v>
                </c:pt>
                <c:pt idx="9">
                  <c:v>1.0580000000000001</c:v>
                </c:pt>
                <c:pt idx="10">
                  <c:v>1.04</c:v>
                </c:pt>
                <c:pt idx="11">
                  <c:v>1.044</c:v>
                </c:pt>
                <c:pt idx="12">
                  <c:v>1.022</c:v>
                </c:pt>
                <c:pt idx="13">
                  <c:v>1.0189999999999999</c:v>
                </c:pt>
                <c:pt idx="14">
                  <c:v>1.0029999999999999</c:v>
                </c:pt>
                <c:pt idx="15">
                  <c:v>0.99150000000000005</c:v>
                </c:pt>
                <c:pt idx="16">
                  <c:v>0.98729999999999996</c:v>
                </c:pt>
                <c:pt idx="17">
                  <c:v>0.9819</c:v>
                </c:pt>
                <c:pt idx="18">
                  <c:v>0.95409999999999995</c:v>
                </c:pt>
                <c:pt idx="19">
                  <c:v>0.94940000000000002</c:v>
                </c:pt>
                <c:pt idx="20">
                  <c:v>0.93149999999999999</c:v>
                </c:pt>
                <c:pt idx="21">
                  <c:v>0.92769999999999997</c:v>
                </c:pt>
                <c:pt idx="22">
                  <c:v>0.91320000000000001</c:v>
                </c:pt>
                <c:pt idx="23">
                  <c:v>0.92130000000000001</c:v>
                </c:pt>
                <c:pt idx="24">
                  <c:v>0.92369999999999997</c:v>
                </c:pt>
                <c:pt idx="25">
                  <c:v>0.91180000000000005</c:v>
                </c:pt>
                <c:pt idx="26">
                  <c:v>0.91569999999999996</c:v>
                </c:pt>
                <c:pt idx="27">
                  <c:v>0.89259999999999995</c:v>
                </c:pt>
                <c:pt idx="28">
                  <c:v>0.86719999999999997</c:v>
                </c:pt>
                <c:pt idx="29">
                  <c:v>0.89839999999999998</c:v>
                </c:pt>
                <c:pt idx="30">
                  <c:v>0.8821</c:v>
                </c:pt>
                <c:pt idx="31">
                  <c:v>0.86670000000000003</c:v>
                </c:pt>
                <c:pt idx="32">
                  <c:v>0.8679</c:v>
                </c:pt>
                <c:pt idx="33">
                  <c:v>0.85740000000000005</c:v>
                </c:pt>
                <c:pt idx="34">
                  <c:v>0.88590000000000002</c:v>
                </c:pt>
                <c:pt idx="35">
                  <c:v>0.84799999999999998</c:v>
                </c:pt>
                <c:pt idx="36">
                  <c:v>0.83709999999999996</c:v>
                </c:pt>
                <c:pt idx="37">
                  <c:v>0.86</c:v>
                </c:pt>
                <c:pt idx="38">
                  <c:v>0.84789999999999999</c:v>
                </c:pt>
                <c:pt idx="39">
                  <c:v>0.83750000000000002</c:v>
                </c:pt>
                <c:pt idx="40">
                  <c:v>0.82340000000000002</c:v>
                </c:pt>
                <c:pt idx="41">
                  <c:v>0.81410000000000005</c:v>
                </c:pt>
                <c:pt idx="42">
                  <c:v>0.81340000000000001</c:v>
                </c:pt>
                <c:pt idx="43">
                  <c:v>0.81879999999999997</c:v>
                </c:pt>
                <c:pt idx="44">
                  <c:v>0.81559999999999999</c:v>
                </c:pt>
                <c:pt idx="45">
                  <c:v>0.80359999999999998</c:v>
                </c:pt>
                <c:pt idx="46">
                  <c:v>0.80669999999999997</c:v>
                </c:pt>
                <c:pt idx="47">
                  <c:v>0.78639999999999999</c:v>
                </c:pt>
                <c:pt idx="48">
                  <c:v>0.79349999999999998</c:v>
                </c:pt>
                <c:pt idx="49">
                  <c:v>0.78990000000000005</c:v>
                </c:pt>
                <c:pt idx="50">
                  <c:v>0.78080000000000005</c:v>
                </c:pt>
                <c:pt idx="51">
                  <c:v>0.78380000000000005</c:v>
                </c:pt>
                <c:pt idx="52">
                  <c:v>0.79320000000000002</c:v>
                </c:pt>
                <c:pt idx="53">
                  <c:v>0.77790000000000004</c:v>
                </c:pt>
                <c:pt idx="54">
                  <c:v>0.7782</c:v>
                </c:pt>
                <c:pt idx="55">
                  <c:v>0.76680000000000004</c:v>
                </c:pt>
                <c:pt idx="56">
                  <c:v>0.77310000000000001</c:v>
                </c:pt>
                <c:pt idx="57">
                  <c:v>0.75309999999999999</c:v>
                </c:pt>
                <c:pt idx="58">
                  <c:v>0.752</c:v>
                </c:pt>
                <c:pt idx="59">
                  <c:v>0.752</c:v>
                </c:pt>
                <c:pt idx="60">
                  <c:v>0.75549999999999995</c:v>
                </c:pt>
                <c:pt idx="61">
                  <c:v>0.75129999999999997</c:v>
                </c:pt>
                <c:pt idx="62">
                  <c:v>0.75039999999999996</c:v>
                </c:pt>
                <c:pt idx="63">
                  <c:v>0.74009999999999998</c:v>
                </c:pt>
                <c:pt idx="64">
                  <c:v>0.73980000000000001</c:v>
                </c:pt>
                <c:pt idx="65">
                  <c:v>0.73640000000000005</c:v>
                </c:pt>
                <c:pt idx="66">
                  <c:v>0.73470000000000002</c:v>
                </c:pt>
                <c:pt idx="67">
                  <c:v>0.73070000000000002</c:v>
                </c:pt>
                <c:pt idx="68">
                  <c:v>0.72740000000000005</c:v>
                </c:pt>
                <c:pt idx="69">
                  <c:v>0.71540000000000004</c:v>
                </c:pt>
                <c:pt idx="70">
                  <c:v>0.71619999999999995</c:v>
                </c:pt>
                <c:pt idx="71">
                  <c:v>0.72040000000000004</c:v>
                </c:pt>
                <c:pt idx="72">
                  <c:v>0.71540000000000004</c:v>
                </c:pt>
                <c:pt idx="73">
                  <c:v>0.71</c:v>
                </c:pt>
                <c:pt idx="74">
                  <c:v>0.70830000000000004</c:v>
                </c:pt>
                <c:pt idx="75">
                  <c:v>0.70960000000000001</c:v>
                </c:pt>
                <c:pt idx="76">
                  <c:v>0.70750000000000002</c:v>
                </c:pt>
                <c:pt idx="77">
                  <c:v>0.70630000000000004</c:v>
                </c:pt>
                <c:pt idx="78">
                  <c:v>0.68720000000000003</c:v>
                </c:pt>
                <c:pt idx="79">
                  <c:v>0.69110000000000005</c:v>
                </c:pt>
                <c:pt idx="80">
                  <c:v>0.68859999999999999</c:v>
                </c:pt>
                <c:pt idx="81">
                  <c:v>0.68510000000000004</c:v>
                </c:pt>
                <c:pt idx="82">
                  <c:v>0.67620000000000002</c:v>
                </c:pt>
                <c:pt idx="83">
                  <c:v>0.68210000000000004</c:v>
                </c:pt>
                <c:pt idx="84">
                  <c:v>0.68669999999999998</c:v>
                </c:pt>
                <c:pt idx="85">
                  <c:v>0.67379999999999995</c:v>
                </c:pt>
                <c:pt idx="86">
                  <c:v>0.67</c:v>
                </c:pt>
                <c:pt idx="87">
                  <c:v>0.6855</c:v>
                </c:pt>
                <c:pt idx="88">
                  <c:v>0.66569999999999996</c:v>
                </c:pt>
                <c:pt idx="89">
                  <c:v>0.65939999999999999</c:v>
                </c:pt>
                <c:pt idx="90">
                  <c:v>0.63149999999999995</c:v>
                </c:pt>
                <c:pt idx="91">
                  <c:v>0.61680000000000001</c:v>
                </c:pt>
                <c:pt idx="92">
                  <c:v>0.61439999999999995</c:v>
                </c:pt>
                <c:pt idx="93">
                  <c:v>0.6149</c:v>
                </c:pt>
                <c:pt idx="94">
                  <c:v>0.61070000000000002</c:v>
                </c:pt>
                <c:pt idx="95">
                  <c:v>0.60919999999999996</c:v>
                </c:pt>
                <c:pt idx="96">
                  <c:v>0.61060000000000003</c:v>
                </c:pt>
                <c:pt idx="97">
                  <c:v>0.60899999999999999</c:v>
                </c:pt>
                <c:pt idx="98">
                  <c:v>0.59619999999999995</c:v>
                </c:pt>
                <c:pt idx="99">
                  <c:v>0.59819999999999995</c:v>
                </c:pt>
              </c:numCache>
            </c:numRef>
          </c:val>
          <c:smooth val="0"/>
          <c:extLst>
            <c:ext xmlns:c16="http://schemas.microsoft.com/office/drawing/2014/chart" uri="{C3380CC4-5D6E-409C-BE32-E72D297353CC}">
              <c16:uniqueId val="{00000001-0495-472D-AF1F-6175EECDC2AC}"/>
            </c:ext>
          </c:extLst>
        </c:ser>
        <c:ser>
          <c:idx val="2"/>
          <c:order val="2"/>
          <c:tx>
            <c:strRef>
              <c:f>'Test YoloV8n in RaspberryPi'!$X$20</c:f>
              <c:strCache>
                <c:ptCount val="1"/>
                <c:pt idx="0">
                  <c:v>dfl_loss</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val>
            <c:numRef>
              <c:f>'Test YoloV8n in RaspberryPi'!$X$56:$X$155</c:f>
              <c:numCache>
                <c:formatCode>General</c:formatCode>
                <c:ptCount val="100"/>
                <c:pt idx="0">
                  <c:v>1.2809999999999999</c:v>
                </c:pt>
                <c:pt idx="1">
                  <c:v>1.3160000000000001</c:v>
                </c:pt>
                <c:pt idx="2">
                  <c:v>1.36</c:v>
                </c:pt>
                <c:pt idx="3">
                  <c:v>1.3380000000000001</c:v>
                </c:pt>
                <c:pt idx="4">
                  <c:v>1.3049999999999999</c:v>
                </c:pt>
                <c:pt idx="5">
                  <c:v>1.3069999999999999</c:v>
                </c:pt>
                <c:pt idx="6">
                  <c:v>1.2929999999999999</c:v>
                </c:pt>
                <c:pt idx="7">
                  <c:v>1.2909999999999999</c:v>
                </c:pt>
                <c:pt idx="8">
                  <c:v>1.284</c:v>
                </c:pt>
                <c:pt idx="9">
                  <c:v>1.2609999999999999</c:v>
                </c:pt>
                <c:pt idx="10">
                  <c:v>1.2470000000000001</c:v>
                </c:pt>
                <c:pt idx="11">
                  <c:v>1.254</c:v>
                </c:pt>
                <c:pt idx="12">
                  <c:v>1.252</c:v>
                </c:pt>
                <c:pt idx="13">
                  <c:v>1.2350000000000001</c:v>
                </c:pt>
                <c:pt idx="14">
                  <c:v>1.24</c:v>
                </c:pt>
                <c:pt idx="15">
                  <c:v>1.2390000000000001</c:v>
                </c:pt>
                <c:pt idx="16">
                  <c:v>1.236</c:v>
                </c:pt>
                <c:pt idx="17">
                  <c:v>1.232</c:v>
                </c:pt>
                <c:pt idx="18">
                  <c:v>1.2310000000000001</c:v>
                </c:pt>
                <c:pt idx="19">
                  <c:v>1.226</c:v>
                </c:pt>
                <c:pt idx="20">
                  <c:v>1.2170000000000001</c:v>
                </c:pt>
                <c:pt idx="21">
                  <c:v>1.208</c:v>
                </c:pt>
                <c:pt idx="22">
                  <c:v>1.1990000000000001</c:v>
                </c:pt>
                <c:pt idx="23">
                  <c:v>1.2050000000000001</c:v>
                </c:pt>
                <c:pt idx="24">
                  <c:v>1.206</c:v>
                </c:pt>
                <c:pt idx="25">
                  <c:v>1.2010000000000001</c:v>
                </c:pt>
                <c:pt idx="26">
                  <c:v>1.202</c:v>
                </c:pt>
                <c:pt idx="27">
                  <c:v>1.1859999999999999</c:v>
                </c:pt>
                <c:pt idx="28">
                  <c:v>1.1890000000000001</c:v>
                </c:pt>
                <c:pt idx="29">
                  <c:v>1.1990000000000001</c:v>
                </c:pt>
                <c:pt idx="30">
                  <c:v>1.1870000000000001</c:v>
                </c:pt>
                <c:pt idx="31">
                  <c:v>1.19</c:v>
                </c:pt>
                <c:pt idx="32">
                  <c:v>1.19</c:v>
                </c:pt>
                <c:pt idx="33">
                  <c:v>1.177</c:v>
                </c:pt>
                <c:pt idx="34">
                  <c:v>1.1879999999999999</c:v>
                </c:pt>
                <c:pt idx="35">
                  <c:v>1.2050000000000001</c:v>
                </c:pt>
                <c:pt idx="36">
                  <c:v>1.1719999999999999</c:v>
                </c:pt>
                <c:pt idx="37">
                  <c:v>1.1759999999999999</c:v>
                </c:pt>
                <c:pt idx="38">
                  <c:v>1.171</c:v>
                </c:pt>
                <c:pt idx="39">
                  <c:v>1.171</c:v>
                </c:pt>
                <c:pt idx="40">
                  <c:v>1.161</c:v>
                </c:pt>
                <c:pt idx="41">
                  <c:v>1.1759999999999999</c:v>
                </c:pt>
                <c:pt idx="42">
                  <c:v>1.1619999999999999</c:v>
                </c:pt>
                <c:pt idx="43">
                  <c:v>1.17</c:v>
                </c:pt>
                <c:pt idx="44">
                  <c:v>1.1479999999999999</c:v>
                </c:pt>
                <c:pt idx="45">
                  <c:v>1.169</c:v>
                </c:pt>
                <c:pt idx="46">
                  <c:v>1.1459999999999999</c:v>
                </c:pt>
                <c:pt idx="47">
                  <c:v>1.149</c:v>
                </c:pt>
                <c:pt idx="48">
                  <c:v>1.155</c:v>
                </c:pt>
                <c:pt idx="49">
                  <c:v>1.153</c:v>
                </c:pt>
                <c:pt idx="50">
                  <c:v>1.149</c:v>
                </c:pt>
                <c:pt idx="51">
                  <c:v>1.139</c:v>
                </c:pt>
                <c:pt idx="52">
                  <c:v>1.153</c:v>
                </c:pt>
                <c:pt idx="53">
                  <c:v>1.135</c:v>
                </c:pt>
                <c:pt idx="54">
                  <c:v>1.1479999999999999</c:v>
                </c:pt>
                <c:pt idx="55">
                  <c:v>1.135</c:v>
                </c:pt>
                <c:pt idx="56">
                  <c:v>1.1399999999999999</c:v>
                </c:pt>
                <c:pt idx="57">
                  <c:v>1.1379999999999999</c:v>
                </c:pt>
                <c:pt idx="58">
                  <c:v>1.119</c:v>
                </c:pt>
                <c:pt idx="59">
                  <c:v>1.1259999999999999</c:v>
                </c:pt>
                <c:pt idx="60">
                  <c:v>1.1220000000000001</c:v>
                </c:pt>
                <c:pt idx="61">
                  <c:v>1.131</c:v>
                </c:pt>
                <c:pt idx="62">
                  <c:v>1.1259999999999999</c:v>
                </c:pt>
                <c:pt idx="63">
                  <c:v>1.1180000000000001</c:v>
                </c:pt>
                <c:pt idx="64">
                  <c:v>1.1200000000000001</c:v>
                </c:pt>
                <c:pt idx="65">
                  <c:v>1.115</c:v>
                </c:pt>
                <c:pt idx="66">
                  <c:v>1.121</c:v>
                </c:pt>
                <c:pt idx="67">
                  <c:v>1.115</c:v>
                </c:pt>
                <c:pt idx="68">
                  <c:v>1.1120000000000001</c:v>
                </c:pt>
                <c:pt idx="69">
                  <c:v>1.105</c:v>
                </c:pt>
                <c:pt idx="70">
                  <c:v>1.111</c:v>
                </c:pt>
                <c:pt idx="71">
                  <c:v>1.1040000000000001</c:v>
                </c:pt>
                <c:pt idx="72">
                  <c:v>1.1060000000000001</c:v>
                </c:pt>
                <c:pt idx="73">
                  <c:v>1.1160000000000001</c:v>
                </c:pt>
                <c:pt idx="74">
                  <c:v>1.1020000000000001</c:v>
                </c:pt>
                <c:pt idx="75">
                  <c:v>1.103</c:v>
                </c:pt>
                <c:pt idx="76">
                  <c:v>1.0960000000000001</c:v>
                </c:pt>
                <c:pt idx="77">
                  <c:v>1.0980000000000001</c:v>
                </c:pt>
                <c:pt idx="78">
                  <c:v>1.105</c:v>
                </c:pt>
                <c:pt idx="79">
                  <c:v>1.0980000000000001</c:v>
                </c:pt>
                <c:pt idx="80">
                  <c:v>1.1060000000000001</c:v>
                </c:pt>
                <c:pt idx="81">
                  <c:v>1.1000000000000001</c:v>
                </c:pt>
                <c:pt idx="82">
                  <c:v>1.0880000000000001</c:v>
                </c:pt>
                <c:pt idx="83">
                  <c:v>1.097</c:v>
                </c:pt>
                <c:pt idx="84">
                  <c:v>1.093</c:v>
                </c:pt>
                <c:pt idx="85">
                  <c:v>1.089</c:v>
                </c:pt>
                <c:pt idx="86">
                  <c:v>1.0880000000000001</c:v>
                </c:pt>
                <c:pt idx="87">
                  <c:v>1.0840000000000001</c:v>
                </c:pt>
                <c:pt idx="88">
                  <c:v>1.0720000000000001</c:v>
                </c:pt>
                <c:pt idx="89">
                  <c:v>1.079</c:v>
                </c:pt>
                <c:pt idx="90">
                  <c:v>1.083</c:v>
                </c:pt>
                <c:pt idx="91">
                  <c:v>1.0860000000000001</c:v>
                </c:pt>
                <c:pt idx="92">
                  <c:v>1.0740000000000001</c:v>
                </c:pt>
                <c:pt idx="93">
                  <c:v>1.071</c:v>
                </c:pt>
                <c:pt idx="94">
                  <c:v>1.07</c:v>
                </c:pt>
                <c:pt idx="95">
                  <c:v>1.071</c:v>
                </c:pt>
                <c:pt idx="96">
                  <c:v>1.0720000000000001</c:v>
                </c:pt>
                <c:pt idx="97">
                  <c:v>1.0740000000000001</c:v>
                </c:pt>
                <c:pt idx="98">
                  <c:v>1.0620000000000001</c:v>
                </c:pt>
                <c:pt idx="99">
                  <c:v>1.0649999999999999</c:v>
                </c:pt>
              </c:numCache>
            </c:numRef>
          </c:val>
          <c:smooth val="0"/>
          <c:extLst>
            <c:ext xmlns:c16="http://schemas.microsoft.com/office/drawing/2014/chart" uri="{C3380CC4-5D6E-409C-BE32-E72D297353CC}">
              <c16:uniqueId val="{00000002-0495-472D-AF1F-6175EECDC2AC}"/>
            </c:ext>
          </c:extLst>
        </c:ser>
        <c:ser>
          <c:idx val="3"/>
          <c:order val="3"/>
          <c:tx>
            <c:strRef>
              <c:f>'Test YoloV8n in RaspberryPi'!$AA$20</c:f>
              <c:strCache>
                <c:ptCount val="1"/>
                <c:pt idx="0">
                  <c:v>Box(P)</c:v>
                </c:pt>
              </c:strCache>
            </c:strRef>
          </c:tx>
          <c:spPr>
            <a:ln w="34925" cap="rnd">
              <a:solidFill>
                <a:schemeClr val="accent4"/>
              </a:solidFill>
              <a:round/>
            </a:ln>
            <a:effectLst>
              <a:outerShdw blurRad="57150" dist="19050" dir="5400000" algn="ctr" rotWithShape="0">
                <a:srgbClr val="000000">
                  <a:alpha val="63000"/>
                </a:srgbClr>
              </a:outerShdw>
            </a:effectLst>
          </c:spPr>
          <c:marker>
            <c:symbol val="none"/>
          </c:marker>
          <c:val>
            <c:numRef>
              <c:f>'Test YoloV8n in RaspberryPi'!$AA$56:$AA$155</c:f>
              <c:numCache>
                <c:formatCode>General</c:formatCode>
                <c:ptCount val="100"/>
                <c:pt idx="0">
                  <c:v>0.54600000000000004</c:v>
                </c:pt>
                <c:pt idx="1">
                  <c:v>0.66700000000000004</c:v>
                </c:pt>
                <c:pt idx="2">
                  <c:v>0.66700000000000004</c:v>
                </c:pt>
                <c:pt idx="3">
                  <c:v>0.73899999999999999</c:v>
                </c:pt>
                <c:pt idx="4">
                  <c:v>0.80300000000000005</c:v>
                </c:pt>
                <c:pt idx="5">
                  <c:v>0.76400000000000001</c:v>
                </c:pt>
                <c:pt idx="6">
                  <c:v>0.70799999999999996</c:v>
                </c:pt>
                <c:pt idx="7">
                  <c:v>0.80800000000000005</c:v>
                </c:pt>
                <c:pt idx="8">
                  <c:v>0.81299999999999994</c:v>
                </c:pt>
                <c:pt idx="9">
                  <c:v>0.80700000000000005</c:v>
                </c:pt>
                <c:pt idx="10">
                  <c:v>0.81299999999999994</c:v>
                </c:pt>
                <c:pt idx="11">
                  <c:v>0.84099999999999997</c:v>
                </c:pt>
                <c:pt idx="12">
                  <c:v>0.83399999999999996</c:v>
                </c:pt>
                <c:pt idx="13">
                  <c:v>0.80400000000000005</c:v>
                </c:pt>
                <c:pt idx="14">
                  <c:v>0.78500000000000003</c:v>
                </c:pt>
                <c:pt idx="15">
                  <c:v>0.83499999999999996</c:v>
                </c:pt>
                <c:pt idx="16">
                  <c:v>0.86399999999999999</c:v>
                </c:pt>
                <c:pt idx="17">
                  <c:v>0.85799999999999998</c:v>
                </c:pt>
                <c:pt idx="18">
                  <c:v>0.84399999999999997</c:v>
                </c:pt>
                <c:pt idx="19">
                  <c:v>0.86</c:v>
                </c:pt>
                <c:pt idx="20">
                  <c:v>0.86899999999999999</c:v>
                </c:pt>
                <c:pt idx="21">
                  <c:v>0.83</c:v>
                </c:pt>
                <c:pt idx="22">
                  <c:v>0.83799999999999997</c:v>
                </c:pt>
                <c:pt idx="23">
                  <c:v>0.85299999999999998</c:v>
                </c:pt>
                <c:pt idx="24">
                  <c:v>0.85599999999999998</c:v>
                </c:pt>
                <c:pt idx="25">
                  <c:v>0.83499999999999996</c:v>
                </c:pt>
                <c:pt idx="26">
                  <c:v>0.81699999999999995</c:v>
                </c:pt>
                <c:pt idx="27">
                  <c:v>0.86899999999999999</c:v>
                </c:pt>
                <c:pt idx="28">
                  <c:v>0.86899999999999999</c:v>
                </c:pt>
                <c:pt idx="29">
                  <c:v>0.86099999999999999</c:v>
                </c:pt>
                <c:pt idx="30">
                  <c:v>0.86499999999999999</c:v>
                </c:pt>
                <c:pt idx="31">
                  <c:v>0.874</c:v>
                </c:pt>
                <c:pt idx="32">
                  <c:v>0.871</c:v>
                </c:pt>
                <c:pt idx="33">
                  <c:v>0.879</c:v>
                </c:pt>
                <c:pt idx="34">
                  <c:v>0.87</c:v>
                </c:pt>
                <c:pt idx="35">
                  <c:v>0.86799999999999999</c:v>
                </c:pt>
                <c:pt idx="36">
                  <c:v>0.85899999999999999</c:v>
                </c:pt>
                <c:pt idx="37">
                  <c:v>0.89300000000000002</c:v>
                </c:pt>
                <c:pt idx="38">
                  <c:v>0.82099999999999995</c:v>
                </c:pt>
                <c:pt idx="39">
                  <c:v>0.85799999999999998</c:v>
                </c:pt>
                <c:pt idx="40">
                  <c:v>0.86099999999999999</c:v>
                </c:pt>
                <c:pt idx="41">
                  <c:v>0.877</c:v>
                </c:pt>
                <c:pt idx="42">
                  <c:v>0.86399999999999999</c:v>
                </c:pt>
                <c:pt idx="43">
                  <c:v>0.87</c:v>
                </c:pt>
                <c:pt idx="44">
                  <c:v>0.84699999999999998</c:v>
                </c:pt>
                <c:pt idx="45">
                  <c:v>0.88600000000000001</c:v>
                </c:pt>
                <c:pt idx="46">
                  <c:v>0.88</c:v>
                </c:pt>
                <c:pt idx="47">
                  <c:v>0.88500000000000001</c:v>
                </c:pt>
                <c:pt idx="48">
                  <c:v>0.86199999999999999</c:v>
                </c:pt>
                <c:pt idx="49">
                  <c:v>0.877</c:v>
                </c:pt>
                <c:pt idx="50">
                  <c:v>0.87</c:v>
                </c:pt>
                <c:pt idx="51">
                  <c:v>0.86299999999999999</c:v>
                </c:pt>
                <c:pt idx="52">
                  <c:v>0.87</c:v>
                </c:pt>
                <c:pt idx="53">
                  <c:v>0.85</c:v>
                </c:pt>
                <c:pt idx="54">
                  <c:v>0.874</c:v>
                </c:pt>
                <c:pt idx="55">
                  <c:v>0.86799999999999999</c:v>
                </c:pt>
                <c:pt idx="56">
                  <c:v>0.87</c:v>
                </c:pt>
                <c:pt idx="57">
                  <c:v>0.86</c:v>
                </c:pt>
                <c:pt idx="58">
                  <c:v>0.85499999999999998</c:v>
                </c:pt>
                <c:pt idx="59">
                  <c:v>0.85199999999999998</c:v>
                </c:pt>
                <c:pt idx="60">
                  <c:v>0.88500000000000001</c:v>
                </c:pt>
                <c:pt idx="61">
                  <c:v>0.86499999999999999</c:v>
                </c:pt>
                <c:pt idx="62">
                  <c:v>0.89100000000000001</c:v>
                </c:pt>
                <c:pt idx="63">
                  <c:v>0.87</c:v>
                </c:pt>
                <c:pt idx="64">
                  <c:v>0.86599999999999999</c:v>
                </c:pt>
                <c:pt idx="65">
                  <c:v>0.88300000000000001</c:v>
                </c:pt>
                <c:pt idx="66">
                  <c:v>0.871</c:v>
                </c:pt>
                <c:pt idx="67">
                  <c:v>0.872</c:v>
                </c:pt>
                <c:pt idx="68">
                  <c:v>0.88100000000000001</c:v>
                </c:pt>
                <c:pt idx="69">
                  <c:v>0.86799999999999999</c:v>
                </c:pt>
                <c:pt idx="70">
                  <c:v>0.88300000000000001</c:v>
                </c:pt>
                <c:pt idx="71">
                  <c:v>0.86699999999999999</c:v>
                </c:pt>
                <c:pt idx="72">
                  <c:v>0.89300000000000002</c:v>
                </c:pt>
                <c:pt idx="73">
                  <c:v>0.88600000000000001</c:v>
                </c:pt>
                <c:pt idx="74">
                  <c:v>0.86</c:v>
                </c:pt>
                <c:pt idx="75">
                  <c:v>0.86599999999999999</c:v>
                </c:pt>
                <c:pt idx="76">
                  <c:v>0.88</c:v>
                </c:pt>
                <c:pt idx="77">
                  <c:v>0.86599999999999999</c:v>
                </c:pt>
                <c:pt idx="78">
                  <c:v>0.89600000000000002</c:v>
                </c:pt>
                <c:pt idx="79">
                  <c:v>0.89300000000000002</c:v>
                </c:pt>
                <c:pt idx="80">
                  <c:v>0.88400000000000001</c:v>
                </c:pt>
                <c:pt idx="81">
                  <c:v>0.89700000000000002</c:v>
                </c:pt>
                <c:pt idx="82">
                  <c:v>0.871</c:v>
                </c:pt>
                <c:pt idx="83">
                  <c:v>0.89900000000000002</c:v>
                </c:pt>
                <c:pt idx="84">
                  <c:v>0.89300000000000002</c:v>
                </c:pt>
                <c:pt idx="85">
                  <c:v>0.88700000000000001</c:v>
                </c:pt>
                <c:pt idx="86">
                  <c:v>0.89800000000000002</c:v>
                </c:pt>
                <c:pt idx="87">
                  <c:v>0.90100000000000002</c:v>
                </c:pt>
                <c:pt idx="88">
                  <c:v>0.89800000000000002</c:v>
                </c:pt>
                <c:pt idx="89">
                  <c:v>0.88300000000000001</c:v>
                </c:pt>
                <c:pt idx="90">
                  <c:v>0.89300000000000002</c:v>
                </c:pt>
                <c:pt idx="91">
                  <c:v>0.89</c:v>
                </c:pt>
                <c:pt idx="92">
                  <c:v>0.89800000000000002</c:v>
                </c:pt>
                <c:pt idx="93">
                  <c:v>0.89700000000000002</c:v>
                </c:pt>
                <c:pt idx="94">
                  <c:v>0.9</c:v>
                </c:pt>
                <c:pt idx="95">
                  <c:v>0.89400000000000002</c:v>
                </c:pt>
                <c:pt idx="96">
                  <c:v>0.89600000000000002</c:v>
                </c:pt>
                <c:pt idx="97">
                  <c:v>0.877</c:v>
                </c:pt>
                <c:pt idx="98">
                  <c:v>0.90500000000000003</c:v>
                </c:pt>
                <c:pt idx="99">
                  <c:v>0.90100000000000002</c:v>
                </c:pt>
              </c:numCache>
            </c:numRef>
          </c:val>
          <c:smooth val="0"/>
          <c:extLst>
            <c:ext xmlns:c16="http://schemas.microsoft.com/office/drawing/2014/chart" uri="{C3380CC4-5D6E-409C-BE32-E72D297353CC}">
              <c16:uniqueId val="{00000003-0495-472D-AF1F-6175EECDC2AC}"/>
            </c:ext>
          </c:extLst>
        </c:ser>
        <c:ser>
          <c:idx val="4"/>
          <c:order val="4"/>
          <c:tx>
            <c:strRef>
              <c:f>'Test YoloV8n in RaspberryPi'!$AD$20</c:f>
              <c:strCache>
                <c:ptCount val="1"/>
                <c:pt idx="0">
                  <c:v>mAP50-95</c:v>
                </c:pt>
              </c:strCache>
            </c:strRef>
          </c:tx>
          <c:spPr>
            <a:ln w="34925" cap="rnd">
              <a:solidFill>
                <a:schemeClr val="accent5"/>
              </a:solidFill>
              <a:round/>
            </a:ln>
            <a:effectLst>
              <a:outerShdw blurRad="57150" dist="19050" dir="5400000" algn="ctr" rotWithShape="0">
                <a:srgbClr val="000000">
                  <a:alpha val="63000"/>
                </a:srgbClr>
              </a:outerShdw>
            </a:effectLst>
          </c:spPr>
          <c:marker>
            <c:symbol val="none"/>
          </c:marker>
          <c:val>
            <c:numRef>
              <c:f>'Test YoloV8n in RaspberryPi'!$AB$56:$AB$155</c:f>
              <c:numCache>
                <c:formatCode>General</c:formatCode>
                <c:ptCount val="100"/>
                <c:pt idx="0">
                  <c:v>0.73199999999999998</c:v>
                </c:pt>
                <c:pt idx="1">
                  <c:v>0.67400000000000004</c:v>
                </c:pt>
                <c:pt idx="2">
                  <c:v>0.67400000000000004</c:v>
                </c:pt>
                <c:pt idx="3">
                  <c:v>0.76500000000000001</c:v>
                </c:pt>
                <c:pt idx="4">
                  <c:v>0.76800000000000002</c:v>
                </c:pt>
                <c:pt idx="5">
                  <c:v>0.83199999999999996</c:v>
                </c:pt>
                <c:pt idx="6">
                  <c:v>0.69099999999999995</c:v>
                </c:pt>
                <c:pt idx="7">
                  <c:v>0.77</c:v>
                </c:pt>
                <c:pt idx="8">
                  <c:v>0.81699999999999995</c:v>
                </c:pt>
                <c:pt idx="9">
                  <c:v>0.78500000000000003</c:v>
                </c:pt>
                <c:pt idx="10">
                  <c:v>0.81799999999999995</c:v>
                </c:pt>
                <c:pt idx="11">
                  <c:v>0.81699999999999995</c:v>
                </c:pt>
                <c:pt idx="12">
                  <c:v>0.84799999999999998</c:v>
                </c:pt>
                <c:pt idx="13">
                  <c:v>0.80800000000000005</c:v>
                </c:pt>
                <c:pt idx="14">
                  <c:v>0.88500000000000001</c:v>
                </c:pt>
                <c:pt idx="15">
                  <c:v>0.85299999999999998</c:v>
                </c:pt>
                <c:pt idx="16">
                  <c:v>0.82499999999999996</c:v>
                </c:pt>
                <c:pt idx="17">
                  <c:v>0.85899999999999999</c:v>
                </c:pt>
                <c:pt idx="18">
                  <c:v>0.86899999999999999</c:v>
                </c:pt>
                <c:pt idx="19">
                  <c:v>0.82799999999999996</c:v>
                </c:pt>
                <c:pt idx="20">
                  <c:v>0.85599999999999998</c:v>
                </c:pt>
                <c:pt idx="21">
                  <c:v>0.86699999999999999</c:v>
                </c:pt>
                <c:pt idx="22">
                  <c:v>0.88</c:v>
                </c:pt>
                <c:pt idx="23">
                  <c:v>0.85299999999999998</c:v>
                </c:pt>
                <c:pt idx="24">
                  <c:v>0.82599999999999996</c:v>
                </c:pt>
                <c:pt idx="25">
                  <c:v>0.85499999999999998</c:v>
                </c:pt>
                <c:pt idx="26">
                  <c:v>0.91100000000000003</c:v>
                </c:pt>
                <c:pt idx="27">
                  <c:v>0.86299999999999999</c:v>
                </c:pt>
                <c:pt idx="28">
                  <c:v>0.86699999999999999</c:v>
                </c:pt>
                <c:pt idx="29">
                  <c:v>0.85199999999999998</c:v>
                </c:pt>
                <c:pt idx="30">
                  <c:v>0.85299999999999998</c:v>
                </c:pt>
                <c:pt idx="31">
                  <c:v>0.86499999999999999</c:v>
                </c:pt>
                <c:pt idx="32">
                  <c:v>0.84899999999999998</c:v>
                </c:pt>
                <c:pt idx="33">
                  <c:v>0.874</c:v>
                </c:pt>
                <c:pt idx="34">
                  <c:v>0.85799999999999998</c:v>
                </c:pt>
                <c:pt idx="35">
                  <c:v>0.874</c:v>
                </c:pt>
                <c:pt idx="36">
                  <c:v>0.86199999999999999</c:v>
                </c:pt>
                <c:pt idx="37">
                  <c:v>0.86699999999999999</c:v>
                </c:pt>
                <c:pt idx="38">
                  <c:v>0.89600000000000002</c:v>
                </c:pt>
                <c:pt idx="39">
                  <c:v>0.877</c:v>
                </c:pt>
                <c:pt idx="40">
                  <c:v>0.873</c:v>
                </c:pt>
                <c:pt idx="41">
                  <c:v>0.88400000000000001</c:v>
                </c:pt>
                <c:pt idx="42">
                  <c:v>0.86799999999999999</c:v>
                </c:pt>
                <c:pt idx="43">
                  <c:v>0.86699999999999999</c:v>
                </c:pt>
                <c:pt idx="44">
                  <c:v>0.88200000000000001</c:v>
                </c:pt>
                <c:pt idx="45">
                  <c:v>0.85599999999999998</c:v>
                </c:pt>
                <c:pt idx="46">
                  <c:v>0.88300000000000001</c:v>
                </c:pt>
                <c:pt idx="47">
                  <c:v>0.88500000000000001</c:v>
                </c:pt>
                <c:pt idx="48">
                  <c:v>0.89500000000000002</c:v>
                </c:pt>
                <c:pt idx="49">
                  <c:v>0.89100000000000001</c:v>
                </c:pt>
                <c:pt idx="50">
                  <c:v>0.88300000000000001</c:v>
                </c:pt>
                <c:pt idx="51">
                  <c:v>0.878</c:v>
                </c:pt>
                <c:pt idx="52">
                  <c:v>0.89500000000000002</c:v>
                </c:pt>
                <c:pt idx="53">
                  <c:v>0.90900000000000003</c:v>
                </c:pt>
                <c:pt idx="54">
                  <c:v>0.88600000000000001</c:v>
                </c:pt>
                <c:pt idx="55">
                  <c:v>0.878</c:v>
                </c:pt>
                <c:pt idx="56">
                  <c:v>0.88200000000000001</c:v>
                </c:pt>
                <c:pt idx="57">
                  <c:v>0.89100000000000001</c:v>
                </c:pt>
                <c:pt idx="58">
                  <c:v>0.90300000000000002</c:v>
                </c:pt>
                <c:pt idx="59">
                  <c:v>0.89</c:v>
                </c:pt>
                <c:pt idx="60">
                  <c:v>0.86799999999999999</c:v>
                </c:pt>
                <c:pt idx="61">
                  <c:v>0.88500000000000001</c:v>
                </c:pt>
                <c:pt idx="62">
                  <c:v>0.85599999999999998</c:v>
                </c:pt>
                <c:pt idx="63">
                  <c:v>0.88</c:v>
                </c:pt>
                <c:pt idx="64">
                  <c:v>0.88800000000000001</c:v>
                </c:pt>
                <c:pt idx="65">
                  <c:v>0.88500000000000001</c:v>
                </c:pt>
                <c:pt idx="66">
                  <c:v>0.876</c:v>
                </c:pt>
                <c:pt idx="67">
                  <c:v>0.878</c:v>
                </c:pt>
                <c:pt idx="68">
                  <c:v>0.85599999999999998</c:v>
                </c:pt>
                <c:pt idx="69">
                  <c:v>0.88800000000000001</c:v>
                </c:pt>
                <c:pt idx="70">
                  <c:v>0.876</c:v>
                </c:pt>
                <c:pt idx="71">
                  <c:v>0.877</c:v>
                </c:pt>
                <c:pt idx="72">
                  <c:v>0.85899999999999999</c:v>
                </c:pt>
                <c:pt idx="73">
                  <c:v>0.86299999999999999</c:v>
                </c:pt>
                <c:pt idx="74">
                  <c:v>0.88500000000000001</c:v>
                </c:pt>
                <c:pt idx="75">
                  <c:v>0.89300000000000002</c:v>
                </c:pt>
                <c:pt idx="76">
                  <c:v>0.88700000000000001</c:v>
                </c:pt>
                <c:pt idx="77">
                  <c:v>0.88</c:v>
                </c:pt>
                <c:pt idx="78">
                  <c:v>0.86799999999999999</c:v>
                </c:pt>
                <c:pt idx="79">
                  <c:v>0.89200000000000002</c:v>
                </c:pt>
                <c:pt idx="80">
                  <c:v>0.86799999999999999</c:v>
                </c:pt>
                <c:pt idx="81">
                  <c:v>0.88300000000000001</c:v>
                </c:pt>
                <c:pt idx="82">
                  <c:v>0.879</c:v>
                </c:pt>
                <c:pt idx="83">
                  <c:v>0.86099999999999999</c:v>
                </c:pt>
                <c:pt idx="84">
                  <c:v>0.86</c:v>
                </c:pt>
                <c:pt idx="85">
                  <c:v>0.87</c:v>
                </c:pt>
                <c:pt idx="86">
                  <c:v>0.86699999999999999</c:v>
                </c:pt>
                <c:pt idx="87">
                  <c:v>0.86199999999999999</c:v>
                </c:pt>
                <c:pt idx="88">
                  <c:v>0.877</c:v>
                </c:pt>
                <c:pt idx="89">
                  <c:v>0.86799999999999999</c:v>
                </c:pt>
                <c:pt idx="90">
                  <c:v>0.877</c:v>
                </c:pt>
                <c:pt idx="91">
                  <c:v>0.871</c:v>
                </c:pt>
                <c:pt idx="92">
                  <c:v>0.86799999999999999</c:v>
                </c:pt>
                <c:pt idx="93">
                  <c:v>0.86899999999999999</c:v>
                </c:pt>
                <c:pt idx="94">
                  <c:v>0.871</c:v>
                </c:pt>
                <c:pt idx="95">
                  <c:v>0.873</c:v>
                </c:pt>
                <c:pt idx="96">
                  <c:v>0.85899999999999999</c:v>
                </c:pt>
                <c:pt idx="97">
                  <c:v>0.88</c:v>
                </c:pt>
                <c:pt idx="98">
                  <c:v>0.85199999999999998</c:v>
                </c:pt>
                <c:pt idx="99">
                  <c:v>0.85599999999999998</c:v>
                </c:pt>
              </c:numCache>
            </c:numRef>
          </c:val>
          <c:smooth val="0"/>
          <c:extLst>
            <c:ext xmlns:c16="http://schemas.microsoft.com/office/drawing/2014/chart" uri="{C3380CC4-5D6E-409C-BE32-E72D297353CC}">
              <c16:uniqueId val="{00000004-0495-472D-AF1F-6175EECDC2AC}"/>
            </c:ext>
          </c:extLst>
        </c:ser>
        <c:dLbls>
          <c:showLegendKey val="0"/>
          <c:showVal val="0"/>
          <c:showCatName val="0"/>
          <c:showSerName val="0"/>
          <c:showPercent val="0"/>
          <c:showBubbleSize val="0"/>
        </c:dLbls>
        <c:smooth val="0"/>
        <c:axId val="729283775"/>
        <c:axId val="729286655"/>
      </c:lineChart>
      <c:catAx>
        <c:axId val="72928377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6655"/>
        <c:crosses val="autoZero"/>
        <c:auto val="1"/>
        <c:lblAlgn val="ctr"/>
        <c:lblOffset val="100"/>
        <c:tickLblSkip val="9"/>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7.png"/><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14</xdr:col>
      <xdr:colOff>80478</xdr:colOff>
      <xdr:row>2</xdr:row>
      <xdr:rowOff>83476</xdr:rowOff>
    </xdr:from>
    <xdr:to>
      <xdr:col>19</xdr:col>
      <xdr:colOff>292301</xdr:colOff>
      <xdr:row>16</xdr:row>
      <xdr:rowOff>245767</xdr:rowOff>
    </xdr:to>
    <xdr:pic>
      <xdr:nvPicPr>
        <xdr:cNvPr id="2" name="그림 1">
          <a:extLst>
            <a:ext uri="{FF2B5EF4-FFF2-40B4-BE49-F238E27FC236}">
              <a16:creationId xmlns:a16="http://schemas.microsoft.com/office/drawing/2014/main" id="{3D0AE7BC-662F-C70E-CC35-A57612B95A3F}"/>
            </a:ext>
          </a:extLst>
        </xdr:cNvPr>
        <xdr:cNvPicPr>
          <a:picLocks noChangeAspect="1"/>
        </xdr:cNvPicPr>
      </xdr:nvPicPr>
      <xdr:blipFill>
        <a:blip xmlns:r="http://schemas.openxmlformats.org/officeDocument/2006/relationships" r:embed="rId1"/>
        <a:stretch>
          <a:fillRect/>
        </a:stretch>
      </xdr:blipFill>
      <xdr:spPr>
        <a:xfrm>
          <a:off x="9817145" y="587445"/>
          <a:ext cx="3689204" cy="36900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101601</xdr:colOff>
      <xdr:row>3</xdr:row>
      <xdr:rowOff>44451</xdr:rowOff>
    </xdr:from>
    <xdr:to>
      <xdr:col>6</xdr:col>
      <xdr:colOff>232129</xdr:colOff>
      <xdr:row>17</xdr:row>
      <xdr:rowOff>133351</xdr:rowOff>
    </xdr:to>
    <xdr:pic>
      <xdr:nvPicPr>
        <xdr:cNvPr id="2" name="그림 1">
          <a:extLst>
            <a:ext uri="{FF2B5EF4-FFF2-40B4-BE49-F238E27FC236}">
              <a16:creationId xmlns:a16="http://schemas.microsoft.com/office/drawing/2014/main" id="{78AA93E1-24AE-4AE1-89FB-F70B8463CA7F}"/>
            </a:ext>
          </a:extLst>
        </xdr:cNvPr>
        <xdr:cNvPicPr>
          <a:picLocks noChangeAspect="1"/>
        </xdr:cNvPicPr>
      </xdr:nvPicPr>
      <xdr:blipFill>
        <a:blip xmlns:r="http://schemas.openxmlformats.org/officeDocument/2006/relationships" r:embed="rId1"/>
        <a:stretch>
          <a:fillRect/>
        </a:stretch>
      </xdr:blipFill>
      <xdr:spPr>
        <a:xfrm>
          <a:off x="762001" y="692151"/>
          <a:ext cx="3432528" cy="3111500"/>
        </a:xfrm>
        <a:prstGeom prst="rect">
          <a:avLst/>
        </a:prstGeom>
      </xdr:spPr>
    </xdr:pic>
    <xdr:clientData/>
  </xdr:twoCellAnchor>
  <xdr:twoCellAnchor editAs="oneCell">
    <xdr:from>
      <xdr:col>0</xdr:col>
      <xdr:colOff>552450</xdr:colOff>
      <xdr:row>20</xdr:row>
      <xdr:rowOff>175904</xdr:rowOff>
    </xdr:from>
    <xdr:to>
      <xdr:col>16</xdr:col>
      <xdr:colOff>541928</xdr:colOff>
      <xdr:row>42</xdr:row>
      <xdr:rowOff>175605</xdr:rowOff>
    </xdr:to>
    <xdr:pic>
      <xdr:nvPicPr>
        <xdr:cNvPr id="3" name="그림 2">
          <a:extLst>
            <a:ext uri="{FF2B5EF4-FFF2-40B4-BE49-F238E27FC236}">
              <a16:creationId xmlns:a16="http://schemas.microsoft.com/office/drawing/2014/main" id="{E8111778-4018-202D-5151-6AE376364FD0}"/>
            </a:ext>
          </a:extLst>
        </xdr:cNvPr>
        <xdr:cNvPicPr>
          <a:picLocks noChangeAspect="1"/>
        </xdr:cNvPicPr>
      </xdr:nvPicPr>
      <xdr:blipFill>
        <a:blip xmlns:r="http://schemas.openxmlformats.org/officeDocument/2006/relationships" r:embed="rId2"/>
        <a:stretch>
          <a:fillRect/>
        </a:stretch>
      </xdr:blipFill>
      <xdr:spPr>
        <a:xfrm>
          <a:off x="552450" y="4493904"/>
          <a:ext cx="10555878" cy="474950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68819</xdr:colOff>
      <xdr:row>6</xdr:row>
      <xdr:rowOff>43792</xdr:rowOff>
    </xdr:from>
    <xdr:to>
      <xdr:col>11</xdr:col>
      <xdr:colOff>32781</xdr:colOff>
      <xdr:row>37</xdr:row>
      <xdr:rowOff>84614</xdr:rowOff>
    </xdr:to>
    <xdr:pic>
      <xdr:nvPicPr>
        <xdr:cNvPr id="2" name="그림 1">
          <a:extLst>
            <a:ext uri="{FF2B5EF4-FFF2-40B4-BE49-F238E27FC236}">
              <a16:creationId xmlns:a16="http://schemas.microsoft.com/office/drawing/2014/main" id="{61E10CFC-4ABC-FB45-229F-2CCBADFCEBB7}"/>
            </a:ext>
          </a:extLst>
        </xdr:cNvPr>
        <xdr:cNvPicPr>
          <a:picLocks noChangeAspect="1"/>
        </xdr:cNvPicPr>
      </xdr:nvPicPr>
      <xdr:blipFill>
        <a:blip xmlns:r="http://schemas.openxmlformats.org/officeDocument/2006/relationships" r:embed="rId1"/>
        <a:stretch>
          <a:fillRect/>
        </a:stretch>
      </xdr:blipFill>
      <xdr:spPr>
        <a:xfrm>
          <a:off x="2152119" y="1413891"/>
          <a:ext cx="5519431" cy="702269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9</xdr:col>
      <xdr:colOff>381002</xdr:colOff>
      <xdr:row>5</xdr:row>
      <xdr:rowOff>121479</xdr:rowOff>
    </xdr:from>
    <xdr:ext cx="3252302" cy="2085960"/>
    <xdr:pic>
      <xdr:nvPicPr>
        <xdr:cNvPr id="3" name="그림 2">
          <a:extLst>
            <a:ext uri="{FF2B5EF4-FFF2-40B4-BE49-F238E27FC236}">
              <a16:creationId xmlns:a16="http://schemas.microsoft.com/office/drawing/2014/main" id="{57A90B50-0F23-44A5-80B3-ED4E48BBC9CC}"/>
            </a:ext>
          </a:extLst>
        </xdr:cNvPr>
        <xdr:cNvPicPr>
          <a:picLocks noChangeAspect="1"/>
        </xdr:cNvPicPr>
      </xdr:nvPicPr>
      <xdr:blipFill>
        <a:blip xmlns:r="http://schemas.openxmlformats.org/officeDocument/2006/relationships" r:embed="rId1"/>
        <a:stretch>
          <a:fillRect/>
        </a:stretch>
      </xdr:blipFill>
      <xdr:spPr>
        <a:xfrm>
          <a:off x="15570202" y="1200979"/>
          <a:ext cx="3252302" cy="2085960"/>
        </a:xfrm>
        <a:prstGeom prst="rect">
          <a:avLst/>
        </a:prstGeom>
      </xdr:spPr>
    </xdr:pic>
    <xdr:clientData/>
  </xdr:oneCellAnchor>
  <xdr:twoCellAnchor editAs="oneCell">
    <xdr:from>
      <xdr:col>9</xdr:col>
      <xdr:colOff>468407</xdr:colOff>
      <xdr:row>22</xdr:row>
      <xdr:rowOff>87647</xdr:rowOff>
    </xdr:from>
    <xdr:to>
      <xdr:col>14</xdr:col>
      <xdr:colOff>407275</xdr:colOff>
      <xdr:row>32</xdr:row>
      <xdr:rowOff>189592</xdr:rowOff>
    </xdr:to>
    <xdr:pic>
      <xdr:nvPicPr>
        <xdr:cNvPr id="4" name="그림 3">
          <a:extLst>
            <a:ext uri="{FF2B5EF4-FFF2-40B4-BE49-F238E27FC236}">
              <a16:creationId xmlns:a16="http://schemas.microsoft.com/office/drawing/2014/main" id="{670A69BD-924C-3BCD-87EF-856069F063E4}"/>
            </a:ext>
          </a:extLst>
        </xdr:cNvPr>
        <xdr:cNvPicPr>
          <a:picLocks noChangeAspect="1"/>
        </xdr:cNvPicPr>
      </xdr:nvPicPr>
      <xdr:blipFill>
        <a:blip xmlns:r="http://schemas.openxmlformats.org/officeDocument/2006/relationships" r:embed="rId2"/>
        <a:stretch>
          <a:fillRect/>
        </a:stretch>
      </xdr:blipFill>
      <xdr:spPr>
        <a:xfrm>
          <a:off x="6419890" y="4878613"/>
          <a:ext cx="3245247" cy="2247807"/>
        </a:xfrm>
        <a:prstGeom prst="rect">
          <a:avLst/>
        </a:prstGeom>
      </xdr:spPr>
    </xdr:pic>
    <xdr:clientData/>
  </xdr:twoCellAnchor>
  <xdr:twoCellAnchor>
    <xdr:from>
      <xdr:col>1</xdr:col>
      <xdr:colOff>122621</xdr:colOff>
      <xdr:row>19</xdr:row>
      <xdr:rowOff>74448</xdr:rowOff>
    </xdr:from>
    <xdr:to>
      <xdr:col>7</xdr:col>
      <xdr:colOff>595587</xdr:colOff>
      <xdr:row>32</xdr:row>
      <xdr:rowOff>157655</xdr:rowOff>
    </xdr:to>
    <xdr:graphicFrame macro="">
      <xdr:nvGraphicFramePr>
        <xdr:cNvPr id="10" name="차트 9">
          <a:extLst>
            <a:ext uri="{FF2B5EF4-FFF2-40B4-BE49-F238E27FC236}">
              <a16:creationId xmlns:a16="http://schemas.microsoft.com/office/drawing/2014/main" id="{42D487D5-3C96-4733-9D1A-A294FAE697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97118</xdr:colOff>
      <xdr:row>2</xdr:row>
      <xdr:rowOff>74706</xdr:rowOff>
    </xdr:from>
    <xdr:to>
      <xdr:col>7</xdr:col>
      <xdr:colOff>570084</xdr:colOff>
      <xdr:row>15</xdr:row>
      <xdr:rowOff>142973</xdr:rowOff>
    </xdr:to>
    <xdr:graphicFrame macro="">
      <xdr:nvGraphicFramePr>
        <xdr:cNvPr id="11" name="차트 10">
          <a:extLst>
            <a:ext uri="{FF2B5EF4-FFF2-40B4-BE49-F238E27FC236}">
              <a16:creationId xmlns:a16="http://schemas.microsoft.com/office/drawing/2014/main" id="{3F9078ED-70EB-4C1F-AF12-A8E6236E4A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122621</xdr:colOff>
      <xdr:row>36</xdr:row>
      <xdr:rowOff>74448</xdr:rowOff>
    </xdr:from>
    <xdr:to>
      <xdr:col>7</xdr:col>
      <xdr:colOff>595587</xdr:colOff>
      <xdr:row>49</xdr:row>
      <xdr:rowOff>157655</xdr:rowOff>
    </xdr:to>
    <xdr:graphicFrame macro="">
      <xdr:nvGraphicFramePr>
        <xdr:cNvPr id="2" name="차트 1">
          <a:extLst>
            <a:ext uri="{FF2B5EF4-FFF2-40B4-BE49-F238E27FC236}">
              <a16:creationId xmlns:a16="http://schemas.microsoft.com/office/drawing/2014/main" id="{3FF6699A-A240-400B-942F-98853D03B2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9</xdr:col>
      <xdr:colOff>70355</xdr:colOff>
      <xdr:row>39</xdr:row>
      <xdr:rowOff>138545</xdr:rowOff>
    </xdr:from>
    <xdr:to>
      <xdr:col>14</xdr:col>
      <xdr:colOff>593923</xdr:colOff>
      <xdr:row>48</xdr:row>
      <xdr:rowOff>206375</xdr:rowOff>
    </xdr:to>
    <xdr:pic>
      <xdr:nvPicPr>
        <xdr:cNvPr id="5" name="그림 4">
          <a:extLst>
            <a:ext uri="{FF2B5EF4-FFF2-40B4-BE49-F238E27FC236}">
              <a16:creationId xmlns:a16="http://schemas.microsoft.com/office/drawing/2014/main" id="{6B2C37D3-8A6A-3E35-214E-339B2D46546B}"/>
            </a:ext>
          </a:extLst>
        </xdr:cNvPr>
        <xdr:cNvPicPr>
          <a:picLocks noChangeAspect="1"/>
        </xdr:cNvPicPr>
      </xdr:nvPicPr>
      <xdr:blipFill>
        <a:blip xmlns:r="http://schemas.openxmlformats.org/officeDocument/2006/relationships" r:embed="rId6"/>
        <a:stretch>
          <a:fillRect/>
        </a:stretch>
      </xdr:blipFill>
      <xdr:spPr>
        <a:xfrm>
          <a:off x="5999668" y="8607858"/>
          <a:ext cx="3817630" cy="1996642"/>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hyperlink" Target="https://one-stop.co.kr/goods/view?no=25205" TargetMode="External"/><Relationship Id="rId2" Type="http://schemas.openxmlformats.org/officeDocument/2006/relationships/hyperlink" Target="https://one-stop.co.kr/goods/view?no=25205" TargetMode="External"/><Relationship Id="rId1" Type="http://schemas.openxmlformats.org/officeDocument/2006/relationships/hyperlink" Target="https://silvus.co.kr/product/holybro-pm02-v3-power-module-12s-analog-%ED%94%BD%EC%8A%A4%ED%98%B8%ED%81%AC-pixhawk/39/" TargetMode="External"/><Relationship Id="rId5" Type="http://schemas.openxmlformats.org/officeDocument/2006/relationships/hyperlink" Target="https://www.rcbank.co.kr/shop/goods/goods_view.php?goodsno=20749&amp;category=064014002" TargetMode="External"/><Relationship Id="rId4" Type="http://schemas.openxmlformats.org/officeDocument/2006/relationships/hyperlink" Target="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094BDD-518A-4C06-8847-C1CBE02EA916}">
  <dimension ref="B1:AQ46"/>
  <sheetViews>
    <sheetView zoomScale="81" zoomScaleNormal="40" workbookViewId="0">
      <selection activeCell="AH25" sqref="AH25"/>
    </sheetView>
  </sheetViews>
  <sheetFormatPr defaultRowHeight="17" x14ac:dyDescent="0.45"/>
  <cols>
    <col min="3" max="3" width="10.5" customWidth="1"/>
  </cols>
  <sheetData>
    <row r="1" spans="2:43" ht="17.5" thickBot="1" x14ac:dyDescent="0.5"/>
    <row r="2" spans="2:43" x14ac:dyDescent="0.45">
      <c r="B2" s="85" t="s">
        <v>21</v>
      </c>
      <c r="C2" s="86"/>
      <c r="D2" s="86"/>
      <c r="E2" s="86"/>
      <c r="F2" s="86"/>
      <c r="G2" s="86"/>
      <c r="H2" s="87"/>
      <c r="I2" s="10"/>
      <c r="R2" s="85" t="s">
        <v>20</v>
      </c>
      <c r="S2" s="86"/>
      <c r="T2" s="86"/>
      <c r="U2" s="86"/>
      <c r="V2" s="86"/>
      <c r="W2" s="86"/>
      <c r="X2" s="86"/>
      <c r="Y2" s="87"/>
    </row>
    <row r="3" spans="2:43" ht="17.5" thickBot="1" x14ac:dyDescent="0.5">
      <c r="B3" s="88"/>
      <c r="C3" s="89"/>
      <c r="D3" s="89"/>
      <c r="E3" s="89"/>
      <c r="F3" s="89"/>
      <c r="G3" s="89"/>
      <c r="H3" s="90"/>
      <c r="I3" s="10"/>
      <c r="R3" s="88"/>
      <c r="S3" s="89"/>
      <c r="T3" s="89"/>
      <c r="U3" s="89"/>
      <c r="V3" s="89"/>
      <c r="W3" s="89"/>
      <c r="X3" s="89"/>
      <c r="Y3" s="90"/>
    </row>
    <row r="5" spans="2:43" ht="17.5" thickBot="1" x14ac:dyDescent="0.5"/>
    <row r="6" spans="2:43" x14ac:dyDescent="0.45">
      <c r="B6" s="85" t="s">
        <v>0</v>
      </c>
      <c r="C6" s="86"/>
      <c r="D6" s="87"/>
      <c r="R6" s="85" t="s">
        <v>0</v>
      </c>
      <c r="S6" s="86"/>
      <c r="T6" s="87"/>
      <c r="AE6" s="85" t="s">
        <v>14</v>
      </c>
      <c r="AF6" s="86"/>
      <c r="AG6" s="86"/>
      <c r="AH6" s="87"/>
    </row>
    <row r="7" spans="2:43" ht="17.5" thickBot="1" x14ac:dyDescent="0.5">
      <c r="B7" s="88"/>
      <c r="C7" s="89"/>
      <c r="D7" s="90"/>
      <c r="R7" s="88"/>
      <c r="S7" s="89"/>
      <c r="T7" s="90"/>
      <c r="AE7" s="88"/>
      <c r="AF7" s="89"/>
      <c r="AG7" s="89"/>
      <c r="AH7" s="90"/>
    </row>
    <row r="8" spans="2:43" ht="17.5" thickBot="1" x14ac:dyDescent="0.5">
      <c r="B8" s="10"/>
      <c r="C8" s="10"/>
      <c r="D8" s="10"/>
    </row>
    <row r="9" spans="2:43" ht="17.5" thickBot="1" x14ac:dyDescent="0.5">
      <c r="B9" s="1"/>
      <c r="C9" s="2"/>
      <c r="D9" s="2"/>
      <c r="E9" s="2"/>
      <c r="F9" s="2"/>
      <c r="G9" s="2"/>
      <c r="H9" s="2"/>
      <c r="I9" s="2"/>
      <c r="J9" s="2"/>
      <c r="K9" s="2"/>
      <c r="L9" s="3"/>
      <c r="R9" s="1"/>
      <c r="S9" s="2"/>
      <c r="T9" s="2"/>
      <c r="U9" s="2"/>
      <c r="V9" s="2"/>
      <c r="W9" s="2"/>
      <c r="X9" s="2"/>
      <c r="Y9" s="2"/>
      <c r="Z9" s="2"/>
      <c r="AA9" s="2"/>
      <c r="AB9" s="2"/>
      <c r="AC9" s="3"/>
      <c r="AE9" s="1"/>
      <c r="AF9" s="2"/>
      <c r="AG9" s="2"/>
      <c r="AH9" s="2"/>
      <c r="AI9" s="2"/>
      <c r="AJ9" s="2"/>
      <c r="AK9" s="2"/>
      <c r="AL9" s="2"/>
      <c r="AM9" s="2"/>
      <c r="AN9" s="2"/>
      <c r="AO9" s="2"/>
      <c r="AP9" s="3"/>
    </row>
    <row r="10" spans="2:43" ht="33.75" customHeight="1" thickBot="1" x14ac:dyDescent="0.5">
      <c r="B10" s="15"/>
      <c r="C10" s="10"/>
      <c r="D10" s="110" t="s">
        <v>2</v>
      </c>
      <c r="E10" s="111"/>
      <c r="F10" s="10"/>
      <c r="G10" s="96" t="s">
        <v>3</v>
      </c>
      <c r="H10" s="97"/>
      <c r="I10" s="10"/>
      <c r="J10" s="94" t="s">
        <v>5</v>
      </c>
      <c r="K10" s="95"/>
      <c r="L10" s="16"/>
      <c r="R10" s="15"/>
      <c r="S10" s="10"/>
      <c r="T10" s="110" t="s">
        <v>2</v>
      </c>
      <c r="U10" s="111"/>
      <c r="V10" s="10"/>
      <c r="W10" s="10"/>
      <c r="X10" s="96" t="s">
        <v>3</v>
      </c>
      <c r="Y10" s="97"/>
      <c r="Z10" s="10"/>
      <c r="AA10" s="94" t="s">
        <v>13</v>
      </c>
      <c r="AB10" s="95"/>
      <c r="AC10" s="16"/>
      <c r="AE10" s="15"/>
      <c r="AQ10" s="15"/>
    </row>
    <row r="11" spans="2:43" ht="17.5" thickBot="1" x14ac:dyDescent="0.5">
      <c r="B11" s="15"/>
      <c r="C11" s="10"/>
      <c r="D11" s="8"/>
      <c r="E11" s="21"/>
      <c r="F11" s="10"/>
      <c r="G11" s="18"/>
      <c r="H11" s="19"/>
      <c r="I11" s="10"/>
      <c r="J11" s="2"/>
      <c r="K11" s="1"/>
      <c r="L11" s="16"/>
      <c r="R11" s="15"/>
      <c r="S11" s="10"/>
      <c r="T11" s="8"/>
      <c r="U11" s="21"/>
      <c r="V11" s="10"/>
      <c r="W11" s="10"/>
      <c r="X11" s="18"/>
      <c r="Y11" s="19"/>
      <c r="Z11" s="10"/>
      <c r="AA11" s="2"/>
      <c r="AB11" s="1"/>
      <c r="AC11" s="16"/>
      <c r="AE11" s="15"/>
      <c r="AF11" s="142" t="s">
        <v>28</v>
      </c>
      <c r="AH11" s="158" t="s">
        <v>17</v>
      </c>
      <c r="AI11" s="159"/>
      <c r="AJ11" s="159"/>
      <c r="AK11" s="131"/>
      <c r="AL11" s="20"/>
      <c r="AM11" s="98" t="s">
        <v>18</v>
      </c>
      <c r="AN11" s="99"/>
      <c r="AO11" s="100"/>
      <c r="AQ11" s="15"/>
    </row>
    <row r="12" spans="2:43" ht="17.25" customHeight="1" thickBot="1" x14ac:dyDescent="0.5">
      <c r="B12" s="15"/>
      <c r="C12" s="109" t="s">
        <v>12</v>
      </c>
      <c r="D12" s="17"/>
      <c r="E12" s="98" t="s">
        <v>4</v>
      </c>
      <c r="F12" s="99"/>
      <c r="G12" s="99"/>
      <c r="H12" s="100"/>
      <c r="I12" s="4"/>
      <c r="J12" s="11"/>
      <c r="L12" s="16"/>
      <c r="R12" s="15"/>
      <c r="S12" s="109" t="s">
        <v>12</v>
      </c>
      <c r="T12" s="17"/>
      <c r="U12" s="98" t="s">
        <v>4</v>
      </c>
      <c r="V12" s="99"/>
      <c r="W12" s="99"/>
      <c r="X12" s="99"/>
      <c r="Y12" s="100"/>
      <c r="Z12" s="4"/>
      <c r="AA12" s="11"/>
      <c r="AC12" s="16"/>
      <c r="AE12" s="15"/>
      <c r="AF12" s="143"/>
      <c r="AH12" s="160"/>
      <c r="AI12" s="161"/>
      <c r="AJ12" s="161"/>
      <c r="AK12" s="162"/>
      <c r="AL12" s="27"/>
      <c r="AM12" s="104"/>
      <c r="AN12" s="105"/>
      <c r="AO12" s="106"/>
      <c r="AP12" s="16"/>
      <c r="AQ12" s="15"/>
    </row>
    <row r="13" spans="2:43" ht="17.5" thickBot="1" x14ac:dyDescent="0.5">
      <c r="B13" s="15"/>
      <c r="C13" s="92"/>
      <c r="D13" s="10"/>
      <c r="E13" s="101"/>
      <c r="F13" s="102"/>
      <c r="G13" s="102"/>
      <c r="H13" s="103"/>
      <c r="I13" s="22"/>
      <c r="J13" s="23"/>
      <c r="L13" s="16"/>
      <c r="R13" s="15"/>
      <c r="S13" s="92"/>
      <c r="T13" s="10"/>
      <c r="U13" s="101"/>
      <c r="V13" s="102"/>
      <c r="W13" s="102"/>
      <c r="X13" s="102"/>
      <c r="Y13" s="103"/>
      <c r="Z13" s="22"/>
      <c r="AA13" s="23"/>
      <c r="AC13" s="16"/>
      <c r="AE13" s="15"/>
      <c r="AF13" s="143"/>
      <c r="AH13" s="160"/>
      <c r="AI13" s="161"/>
      <c r="AJ13" s="161"/>
      <c r="AK13" s="162"/>
      <c r="AL13" s="20"/>
      <c r="AM13" s="20"/>
      <c r="AN13" s="20"/>
      <c r="AO13" s="20"/>
      <c r="AP13" s="16"/>
      <c r="AQ13" s="15"/>
    </row>
    <row r="14" spans="2:43" ht="17.25" customHeight="1" thickBot="1" x14ac:dyDescent="0.5">
      <c r="B14" s="15"/>
      <c r="C14" s="93"/>
      <c r="D14" s="10"/>
      <c r="E14" s="104"/>
      <c r="F14" s="105"/>
      <c r="G14" s="105"/>
      <c r="H14" s="106"/>
      <c r="I14" s="15"/>
      <c r="J14" s="24"/>
      <c r="K14" s="10"/>
      <c r="L14" s="16"/>
      <c r="R14" s="15"/>
      <c r="S14" s="93"/>
      <c r="T14" s="10"/>
      <c r="U14" s="104"/>
      <c r="V14" s="105"/>
      <c r="W14" s="105"/>
      <c r="X14" s="105"/>
      <c r="Y14" s="106"/>
      <c r="Z14" s="15"/>
      <c r="AA14" s="24"/>
      <c r="AB14" s="10"/>
      <c r="AC14" s="16"/>
      <c r="AE14" s="15"/>
      <c r="AF14" s="143"/>
      <c r="AG14" s="27"/>
      <c r="AH14" s="160"/>
      <c r="AI14" s="161"/>
      <c r="AJ14" s="161"/>
      <c r="AK14" s="162"/>
      <c r="AL14" s="20"/>
      <c r="AM14" s="20"/>
      <c r="AN14" s="20"/>
      <c r="AO14" s="20"/>
      <c r="AQ14" s="15"/>
    </row>
    <row r="15" spans="2:43" ht="17.5" thickBot="1" x14ac:dyDescent="0.5">
      <c r="B15" s="15"/>
      <c r="C15" s="10"/>
      <c r="D15" s="10"/>
      <c r="E15" s="10"/>
      <c r="F15" s="10"/>
      <c r="G15" s="22"/>
      <c r="H15" s="10"/>
      <c r="I15" s="10"/>
      <c r="J15" s="107" t="s">
        <v>6</v>
      </c>
      <c r="K15" s="108"/>
      <c r="L15" s="16"/>
      <c r="R15" s="15"/>
      <c r="S15" s="10"/>
      <c r="T15" s="10"/>
      <c r="U15" s="10"/>
      <c r="V15" s="22"/>
      <c r="W15" s="10"/>
      <c r="X15" s="24"/>
      <c r="Y15" s="22"/>
      <c r="Z15" s="10"/>
      <c r="AA15" s="107" t="s">
        <v>6</v>
      </c>
      <c r="AB15" s="108"/>
      <c r="AC15" s="16"/>
      <c r="AE15" s="15"/>
      <c r="AF15" s="143"/>
      <c r="AH15" s="160"/>
      <c r="AI15" s="161"/>
      <c r="AJ15" s="161"/>
      <c r="AK15" s="162"/>
      <c r="AL15" s="28"/>
      <c r="AM15" s="151" t="s">
        <v>15</v>
      </c>
      <c r="AN15" s="152"/>
      <c r="AO15" s="153"/>
      <c r="AQ15" s="15"/>
    </row>
    <row r="16" spans="2:43" ht="16.5" customHeight="1" thickBot="1" x14ac:dyDescent="0.5">
      <c r="B16" s="15"/>
      <c r="C16" s="10"/>
      <c r="D16" s="10"/>
      <c r="E16" s="112" t="s">
        <v>19</v>
      </c>
      <c r="F16" s="113"/>
      <c r="G16" s="114"/>
      <c r="H16" s="10"/>
      <c r="I16" s="10"/>
      <c r="K16" s="7"/>
      <c r="L16" s="16"/>
      <c r="R16" s="15"/>
      <c r="S16" s="10"/>
      <c r="T16" s="10"/>
      <c r="U16" s="112" t="s">
        <v>19</v>
      </c>
      <c r="V16" s="114"/>
      <c r="X16" s="145" t="s">
        <v>24</v>
      </c>
      <c r="Y16" s="81"/>
      <c r="Z16" s="10"/>
      <c r="AB16" s="7"/>
      <c r="AC16" s="16"/>
      <c r="AE16" s="15"/>
      <c r="AF16" s="144"/>
      <c r="AH16" s="132"/>
      <c r="AI16" s="163"/>
      <c r="AJ16" s="163"/>
      <c r="AK16" s="133"/>
      <c r="AL16" s="20"/>
      <c r="AM16" s="154"/>
      <c r="AN16" s="155"/>
      <c r="AO16" s="156"/>
      <c r="AQ16" s="15"/>
    </row>
    <row r="17" spans="2:43" ht="16.5" customHeight="1" thickBot="1" x14ac:dyDescent="0.5">
      <c r="B17" s="15"/>
      <c r="C17" s="10"/>
      <c r="D17" s="10"/>
      <c r="E17" s="115"/>
      <c r="F17" s="116"/>
      <c r="G17" s="117"/>
      <c r="H17" s="10"/>
      <c r="I17" s="10"/>
      <c r="J17" s="5"/>
      <c r="K17" s="4"/>
      <c r="L17" s="16"/>
      <c r="R17" s="15"/>
      <c r="S17" s="10"/>
      <c r="T17" s="10"/>
      <c r="U17" s="115"/>
      <c r="V17" s="117"/>
      <c r="X17" s="82"/>
      <c r="Y17" s="84"/>
      <c r="Z17" s="10"/>
      <c r="AA17" s="5"/>
      <c r="AB17" s="4"/>
      <c r="AC17" s="16"/>
      <c r="AE17" s="15"/>
      <c r="AH17" s="20"/>
      <c r="AI17" s="20"/>
      <c r="AJ17" s="12"/>
      <c r="AK17" s="20"/>
      <c r="AL17" s="13"/>
      <c r="AM17" s="20"/>
      <c r="AN17" s="20"/>
      <c r="AO17" s="20"/>
      <c r="AQ17" s="15"/>
    </row>
    <row r="18" spans="2:43" ht="17.5" thickBot="1" x14ac:dyDescent="0.5">
      <c r="B18" s="15"/>
      <c r="C18" s="10"/>
      <c r="D18" s="10"/>
      <c r="E18" s="10"/>
      <c r="F18" s="10"/>
      <c r="G18" s="10"/>
      <c r="H18" s="10"/>
      <c r="I18" s="10"/>
      <c r="J18" s="107" t="s">
        <v>7</v>
      </c>
      <c r="K18" s="108"/>
      <c r="L18" s="16"/>
      <c r="R18" s="15"/>
      <c r="S18" s="10"/>
      <c r="T18" s="10"/>
      <c r="U18" s="10"/>
      <c r="V18" s="10"/>
      <c r="W18" s="10"/>
      <c r="X18" s="10"/>
      <c r="Y18" s="10"/>
      <c r="Z18" s="10"/>
      <c r="AA18" s="107" t="s">
        <v>7</v>
      </c>
      <c r="AB18" s="108"/>
      <c r="AC18" s="16"/>
      <c r="AE18" s="15"/>
      <c r="AH18" s="20"/>
      <c r="AI18" s="20"/>
      <c r="AJ18" s="14"/>
      <c r="AK18" s="20"/>
      <c r="AL18" s="13"/>
      <c r="AM18" s="20"/>
      <c r="AN18" s="20"/>
      <c r="AO18" s="20"/>
      <c r="AQ18" s="15"/>
    </row>
    <row r="19" spans="2:43" ht="18" customHeight="1" thickBot="1" x14ac:dyDescent="0.5">
      <c r="B19" s="4"/>
      <c r="C19" s="5"/>
      <c r="D19" s="5"/>
      <c r="E19" s="5"/>
      <c r="F19" s="5"/>
      <c r="G19" s="5"/>
      <c r="H19" s="5"/>
      <c r="I19" s="5"/>
      <c r="J19" s="5"/>
      <c r="K19" s="5"/>
      <c r="L19" s="6"/>
      <c r="R19" s="4"/>
      <c r="S19" s="5"/>
      <c r="T19" s="5"/>
      <c r="U19" s="5"/>
      <c r="V19" s="5"/>
      <c r="W19" s="5"/>
      <c r="X19" s="5"/>
      <c r="Y19" s="5"/>
      <c r="Z19" s="5"/>
      <c r="AA19" s="5"/>
      <c r="AB19" s="5"/>
      <c r="AC19" s="6"/>
      <c r="AE19" s="15"/>
      <c r="AH19" s="157" t="s">
        <v>16</v>
      </c>
      <c r="AI19" s="113"/>
      <c r="AJ19" s="114"/>
      <c r="AK19" s="20"/>
      <c r="AL19" s="145" t="s">
        <v>29</v>
      </c>
      <c r="AM19" s="146"/>
      <c r="AN19" s="147"/>
      <c r="AO19" s="20"/>
      <c r="AQ19" s="15"/>
    </row>
    <row r="20" spans="2:43" ht="16.5" customHeight="1" thickBot="1" x14ac:dyDescent="0.5">
      <c r="AE20" s="15"/>
      <c r="AH20" s="115"/>
      <c r="AI20" s="116"/>
      <c r="AJ20" s="117"/>
      <c r="AK20" s="20"/>
      <c r="AL20" s="148"/>
      <c r="AM20" s="149"/>
      <c r="AN20" s="150"/>
      <c r="AO20" s="20"/>
      <c r="AQ20" s="15"/>
    </row>
    <row r="21" spans="2:43" ht="17.5" thickBot="1" x14ac:dyDescent="0.5">
      <c r="AE21" s="15"/>
      <c r="AQ21" s="15"/>
    </row>
    <row r="22" spans="2:43" ht="16.5" customHeight="1" x14ac:dyDescent="0.45">
      <c r="B22" s="85" t="s">
        <v>1</v>
      </c>
      <c r="C22" s="86"/>
      <c r="D22" s="87"/>
      <c r="R22" s="85" t="s">
        <v>1</v>
      </c>
      <c r="S22" s="86"/>
      <c r="T22" s="87"/>
      <c r="AE22" s="2"/>
      <c r="AF22" s="2"/>
      <c r="AG22" s="2"/>
      <c r="AH22" s="2"/>
      <c r="AI22" s="2"/>
      <c r="AJ22" s="2"/>
      <c r="AK22" s="2"/>
      <c r="AL22" s="2"/>
      <c r="AM22" s="2"/>
      <c r="AN22" s="2"/>
      <c r="AO22" s="2"/>
      <c r="AP22" s="2"/>
    </row>
    <row r="23" spans="2:43" ht="17.5" thickBot="1" x14ac:dyDescent="0.5">
      <c r="B23" s="88"/>
      <c r="C23" s="89"/>
      <c r="D23" s="90"/>
      <c r="R23" s="88"/>
      <c r="S23" s="89"/>
      <c r="T23" s="90"/>
    </row>
    <row r="24" spans="2:43" ht="17.5" thickBot="1" x14ac:dyDescent="0.5"/>
    <row r="25" spans="2:43" ht="17.5" thickBot="1" x14ac:dyDescent="0.5">
      <c r="B25" s="1"/>
      <c r="C25" s="2"/>
      <c r="D25" s="2"/>
      <c r="E25" s="2"/>
      <c r="F25" s="2"/>
      <c r="G25" s="2"/>
      <c r="H25" s="2"/>
      <c r="I25" s="2"/>
      <c r="J25" s="2"/>
      <c r="K25" s="2"/>
      <c r="L25" s="3"/>
      <c r="R25" s="1"/>
      <c r="S25" s="2"/>
      <c r="T25" s="2"/>
      <c r="U25" s="2"/>
      <c r="V25" s="2"/>
      <c r="W25" s="2"/>
      <c r="X25" s="2"/>
      <c r="Y25" s="2"/>
      <c r="Z25" s="2"/>
      <c r="AA25" s="2"/>
      <c r="AB25" s="2"/>
      <c r="AC25" s="8"/>
    </row>
    <row r="26" spans="2:43" ht="17.25" customHeight="1" thickBot="1" x14ac:dyDescent="0.5">
      <c r="B26" s="15"/>
      <c r="L26" s="16"/>
      <c r="R26" s="15"/>
      <c r="Y26" s="98" t="s">
        <v>27</v>
      </c>
      <c r="Z26" s="100"/>
      <c r="AB26" s="10"/>
      <c r="AC26" s="11"/>
    </row>
    <row r="27" spans="2:43" ht="18" customHeight="1" thickBot="1" x14ac:dyDescent="0.5">
      <c r="B27" s="15"/>
      <c r="L27" s="16"/>
      <c r="M27" s="20"/>
      <c r="R27" s="15"/>
      <c r="U27" s="118" t="s">
        <v>9</v>
      </c>
      <c r="V27" s="134"/>
      <c r="W27" s="135"/>
      <c r="X27" s="9"/>
      <c r="Y27" s="104"/>
      <c r="Z27" s="106"/>
      <c r="AC27" s="11"/>
      <c r="AN27" s="20"/>
    </row>
    <row r="28" spans="2:43" ht="18" customHeight="1" thickBot="1" x14ac:dyDescent="0.5">
      <c r="B28" s="15"/>
      <c r="C28" s="91" t="s">
        <v>8</v>
      </c>
      <c r="E28" s="118" t="s">
        <v>9</v>
      </c>
      <c r="F28" s="119"/>
      <c r="G28" s="120"/>
      <c r="I28" s="79" t="s">
        <v>10</v>
      </c>
      <c r="J28" s="80"/>
      <c r="K28" s="81"/>
      <c r="L28" s="16"/>
      <c r="R28" s="15"/>
      <c r="S28" s="109" t="s">
        <v>12</v>
      </c>
      <c r="U28" s="136"/>
      <c r="V28" s="137"/>
      <c r="W28" s="138"/>
      <c r="AC28" s="11"/>
    </row>
    <row r="29" spans="2:43" ht="17.5" thickBot="1" x14ac:dyDescent="0.5">
      <c r="B29" s="15"/>
      <c r="C29" s="92"/>
      <c r="D29" s="25"/>
      <c r="E29" s="121"/>
      <c r="F29" s="122"/>
      <c r="G29" s="123"/>
      <c r="I29" s="127"/>
      <c r="J29" s="128"/>
      <c r="K29" s="129"/>
      <c r="L29" s="16"/>
      <c r="R29" s="15"/>
      <c r="S29" s="92"/>
      <c r="T29" s="36"/>
      <c r="U29" s="136"/>
      <c r="V29" s="137"/>
      <c r="W29" s="138"/>
      <c r="X29" s="9"/>
      <c r="Y29" s="130" t="s">
        <v>26</v>
      </c>
      <c r="Z29" s="131"/>
      <c r="AC29" s="11"/>
    </row>
    <row r="30" spans="2:43" ht="17.5" thickBot="1" x14ac:dyDescent="0.5">
      <c r="B30" s="15"/>
      <c r="C30" s="93"/>
      <c r="E30" s="124"/>
      <c r="F30" s="125"/>
      <c r="G30" s="126"/>
      <c r="H30" s="26"/>
      <c r="I30" s="82"/>
      <c r="J30" s="83"/>
      <c r="K30" s="84"/>
      <c r="L30" s="16"/>
      <c r="R30" s="15"/>
      <c r="S30" s="93"/>
      <c r="U30" s="139"/>
      <c r="V30" s="140"/>
      <c r="W30" s="141"/>
      <c r="Y30" s="132"/>
      <c r="Z30" s="133"/>
      <c r="AC30" s="11"/>
    </row>
    <row r="31" spans="2:43" ht="17.5" thickBot="1" x14ac:dyDescent="0.5">
      <c r="B31" s="15"/>
      <c r="G31" s="19"/>
      <c r="L31" s="16"/>
      <c r="R31" s="15"/>
      <c r="W31" s="19"/>
      <c r="AC31" s="11"/>
    </row>
    <row r="32" spans="2:43" ht="16.5" customHeight="1" x14ac:dyDescent="0.45">
      <c r="B32" s="15"/>
      <c r="E32" s="112" t="s">
        <v>11</v>
      </c>
      <c r="F32" s="113"/>
      <c r="G32" s="113"/>
      <c r="H32" s="114"/>
      <c r="L32" s="16"/>
      <c r="R32" s="15"/>
      <c r="U32" s="79" t="s">
        <v>25</v>
      </c>
      <c r="V32" s="80"/>
      <c r="W32" s="80"/>
      <c r="X32" s="81"/>
      <c r="AC32" s="11"/>
    </row>
    <row r="33" spans="2:40" ht="17.5" thickBot="1" x14ac:dyDescent="0.5">
      <c r="B33" s="15"/>
      <c r="E33" s="115"/>
      <c r="F33" s="116"/>
      <c r="G33" s="116"/>
      <c r="H33" s="117"/>
      <c r="L33" s="16"/>
      <c r="R33" s="15"/>
      <c r="U33" s="82"/>
      <c r="V33" s="83"/>
      <c r="W33" s="83"/>
      <c r="X33" s="84"/>
      <c r="AC33" s="11"/>
    </row>
    <row r="34" spans="2:40" x14ac:dyDescent="0.45">
      <c r="B34" s="15"/>
      <c r="C34" s="10"/>
      <c r="D34" s="10"/>
      <c r="E34" s="10"/>
      <c r="F34" s="10"/>
      <c r="G34" s="10"/>
      <c r="H34" s="10"/>
      <c r="I34" s="10"/>
      <c r="L34" s="16"/>
      <c r="R34" s="15"/>
      <c r="S34" s="10"/>
      <c r="T34" s="10"/>
      <c r="U34" s="10"/>
      <c r="V34" s="10"/>
      <c r="W34" s="10"/>
      <c r="X34" s="10"/>
      <c r="Y34" s="10"/>
      <c r="AC34" s="11"/>
    </row>
    <row r="35" spans="2:40" ht="17.5" thickBot="1" x14ac:dyDescent="0.5">
      <c r="B35" s="4"/>
      <c r="C35" s="5"/>
      <c r="D35" s="5"/>
      <c r="E35" s="5"/>
      <c r="F35" s="5"/>
      <c r="G35" s="5"/>
      <c r="H35" s="5"/>
      <c r="I35" s="5"/>
      <c r="J35" s="5"/>
      <c r="K35" s="5"/>
      <c r="L35" s="6"/>
      <c r="R35" s="4"/>
      <c r="S35" s="5"/>
      <c r="T35" s="5"/>
      <c r="U35" s="5"/>
      <c r="V35" s="5"/>
      <c r="W35" s="5"/>
      <c r="X35" s="5"/>
      <c r="Y35" s="5"/>
      <c r="Z35" s="5"/>
      <c r="AA35" s="5"/>
      <c r="AB35" s="5"/>
      <c r="AC35" s="9"/>
    </row>
    <row r="38" spans="2:40" ht="16.5" customHeight="1" x14ac:dyDescent="0.45">
      <c r="AN38" s="20"/>
    </row>
    <row r="43" spans="2:40" x14ac:dyDescent="0.45">
      <c r="AN43" s="20"/>
    </row>
    <row r="46" spans="2:40" ht="16.5" customHeight="1" x14ac:dyDescent="0.45"/>
  </sheetData>
  <mergeCells count="39">
    <mergeCell ref="U16:V17"/>
    <mergeCell ref="X16:Y17"/>
    <mergeCell ref="AM15:AO16"/>
    <mergeCell ref="AH19:AJ20"/>
    <mergeCell ref="AH11:AK16"/>
    <mergeCell ref="AA15:AB15"/>
    <mergeCell ref="AA18:AB18"/>
    <mergeCell ref="R22:T23"/>
    <mergeCell ref="S28:S30"/>
    <mergeCell ref="AE6:AH7"/>
    <mergeCell ref="AM11:AO12"/>
    <mergeCell ref="R2:Y3"/>
    <mergeCell ref="R6:T7"/>
    <mergeCell ref="T10:U10"/>
    <mergeCell ref="X10:Y10"/>
    <mergeCell ref="AA10:AB10"/>
    <mergeCell ref="S12:S14"/>
    <mergeCell ref="U12:Y14"/>
    <mergeCell ref="Y29:Z30"/>
    <mergeCell ref="U27:W30"/>
    <mergeCell ref="Y26:Z27"/>
    <mergeCell ref="AF11:AF16"/>
    <mergeCell ref="AL19:AN20"/>
    <mergeCell ref="U32:X33"/>
    <mergeCell ref="B2:H3"/>
    <mergeCell ref="B22:D23"/>
    <mergeCell ref="C28:C30"/>
    <mergeCell ref="B6:D7"/>
    <mergeCell ref="J10:K10"/>
    <mergeCell ref="G10:H10"/>
    <mergeCell ref="E12:H14"/>
    <mergeCell ref="J15:K15"/>
    <mergeCell ref="C12:C14"/>
    <mergeCell ref="D10:E10"/>
    <mergeCell ref="E16:G17"/>
    <mergeCell ref="E28:G30"/>
    <mergeCell ref="I28:K30"/>
    <mergeCell ref="E32:H33"/>
    <mergeCell ref="J18:K18"/>
  </mergeCells>
  <phoneticPr fontId="2"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D1D3C1-4570-48C1-AE47-E62A6C6A1BDC}">
  <dimension ref="B3:O39"/>
  <sheetViews>
    <sheetView topLeftCell="A13" zoomScaleNormal="100" workbookViewId="0">
      <selection activeCell="G30" sqref="G30"/>
    </sheetView>
  </sheetViews>
  <sheetFormatPr defaultRowHeight="17" x14ac:dyDescent="0.45"/>
  <cols>
    <col min="2" max="2" width="17.1640625" customWidth="1"/>
    <col min="7" max="7" width="10.75" customWidth="1"/>
    <col min="9" max="9" width="37.33203125" customWidth="1"/>
    <col min="10" max="10" width="15.6640625" customWidth="1"/>
    <col min="11" max="11" width="16.25" customWidth="1"/>
    <col min="12" max="12" width="46.1640625" customWidth="1"/>
    <col min="13" max="13" width="45.4140625" customWidth="1"/>
    <col min="14" max="14" width="69.5" style="60" customWidth="1"/>
    <col min="15" max="15" width="15.6640625" customWidth="1"/>
  </cols>
  <sheetData>
    <row r="3" spans="2:15" ht="17.5" thickBot="1" x14ac:dyDescent="0.5"/>
    <row r="4" spans="2:15" ht="17.5" thickBot="1" x14ac:dyDescent="0.5">
      <c r="F4" s="45" t="s">
        <v>30</v>
      </c>
      <c r="G4" s="46" t="s">
        <v>31</v>
      </c>
      <c r="H4" s="46" t="s">
        <v>40</v>
      </c>
      <c r="I4" s="46" t="s">
        <v>32</v>
      </c>
      <c r="J4" s="46" t="s">
        <v>62</v>
      </c>
      <c r="K4" s="46" t="s">
        <v>41</v>
      </c>
      <c r="L4" s="46" t="s">
        <v>33</v>
      </c>
      <c r="M4" s="46" t="s">
        <v>34</v>
      </c>
      <c r="N4" s="62" t="s">
        <v>50</v>
      </c>
      <c r="O4" s="27" t="s">
        <v>108</v>
      </c>
    </row>
    <row r="5" spans="2:15" ht="30" customHeight="1" x14ac:dyDescent="0.45">
      <c r="B5" s="57" t="s">
        <v>82</v>
      </c>
      <c r="C5" s="58">
        <f>SUM(K5:K32)</f>
        <v>434080</v>
      </c>
      <c r="F5" s="182" t="s">
        <v>0</v>
      </c>
      <c r="G5" s="35" t="s">
        <v>35</v>
      </c>
      <c r="H5" s="42">
        <v>1</v>
      </c>
      <c r="I5" s="37" t="s">
        <v>110</v>
      </c>
      <c r="J5" s="31" t="s">
        <v>70</v>
      </c>
      <c r="K5" s="47">
        <v>0</v>
      </c>
      <c r="L5" s="37" t="s">
        <v>111</v>
      </c>
      <c r="M5" s="33" t="s">
        <v>112</v>
      </c>
      <c r="N5" s="63" t="s">
        <v>113</v>
      </c>
      <c r="O5" s="67" t="s">
        <v>129</v>
      </c>
    </row>
    <row r="6" spans="2:15" ht="30" customHeight="1" x14ac:dyDescent="0.45">
      <c r="B6" s="57" t="s">
        <v>76</v>
      </c>
      <c r="C6" s="57">
        <f>MAX(O5:O32)</f>
        <v>0</v>
      </c>
      <c r="F6" s="183"/>
      <c r="G6" s="50" t="s">
        <v>36</v>
      </c>
      <c r="H6" s="40">
        <v>1</v>
      </c>
      <c r="I6" s="31" t="s">
        <v>130</v>
      </c>
      <c r="J6" s="31"/>
      <c r="K6" s="48">
        <v>0</v>
      </c>
      <c r="L6" s="31"/>
      <c r="M6" s="34"/>
      <c r="N6" s="64"/>
      <c r="O6" s="67" t="s">
        <v>129</v>
      </c>
    </row>
    <row r="7" spans="2:15" ht="30" customHeight="1" x14ac:dyDescent="0.45">
      <c r="B7" s="57" t="s">
        <v>77</v>
      </c>
      <c r="C7" s="57"/>
      <c r="F7" s="183"/>
      <c r="G7" s="50" t="s">
        <v>63</v>
      </c>
      <c r="H7" s="40">
        <v>1</v>
      </c>
      <c r="I7" s="31" t="s">
        <v>64</v>
      </c>
      <c r="J7" s="31" t="s">
        <v>70</v>
      </c>
      <c r="K7" s="48">
        <v>30000</v>
      </c>
      <c r="L7" s="53" t="s">
        <v>67</v>
      </c>
      <c r="M7" s="52" t="s">
        <v>66</v>
      </c>
      <c r="N7" s="65" t="s">
        <v>65</v>
      </c>
      <c r="O7" s="67"/>
    </row>
    <row r="8" spans="2:15" ht="30" customHeight="1" x14ac:dyDescent="0.45">
      <c r="F8" s="183"/>
      <c r="G8" s="38" t="s">
        <v>37</v>
      </c>
      <c r="H8" s="32">
        <v>1</v>
      </c>
      <c r="I8" s="53" t="s">
        <v>131</v>
      </c>
      <c r="J8" s="31"/>
      <c r="K8" s="48"/>
      <c r="L8" s="31"/>
      <c r="M8" s="34"/>
      <c r="N8" s="65"/>
      <c r="O8" s="67" t="s">
        <v>129</v>
      </c>
    </row>
    <row r="9" spans="2:15" ht="30" customHeight="1" x14ac:dyDescent="0.45">
      <c r="F9" s="183"/>
      <c r="G9" s="38" t="s">
        <v>38</v>
      </c>
      <c r="H9" s="32">
        <v>1</v>
      </c>
      <c r="I9" s="31" t="s">
        <v>116</v>
      </c>
      <c r="J9" s="31" t="s">
        <v>70</v>
      </c>
      <c r="K9" s="48">
        <v>47000</v>
      </c>
      <c r="L9" s="48" t="s">
        <v>69</v>
      </c>
      <c r="M9" s="31"/>
      <c r="N9" s="65" t="s">
        <v>68</v>
      </c>
      <c r="O9" s="67" t="s">
        <v>129</v>
      </c>
    </row>
    <row r="10" spans="2:15" ht="30" customHeight="1" x14ac:dyDescent="0.45">
      <c r="F10" s="183"/>
      <c r="G10" s="38" t="s">
        <v>3</v>
      </c>
      <c r="H10" s="32">
        <v>1</v>
      </c>
      <c r="I10" s="31" t="s">
        <v>118</v>
      </c>
      <c r="J10" s="31" t="s">
        <v>119</v>
      </c>
      <c r="K10" s="48">
        <v>0</v>
      </c>
      <c r="L10" s="48" t="s">
        <v>120</v>
      </c>
      <c r="M10" s="31"/>
      <c r="N10" s="64" t="s">
        <v>117</v>
      </c>
      <c r="O10" s="67" t="s">
        <v>129</v>
      </c>
    </row>
    <row r="11" spans="2:15" ht="30" customHeight="1" x14ac:dyDescent="0.45">
      <c r="F11" s="183"/>
      <c r="G11" s="38" t="s">
        <v>39</v>
      </c>
      <c r="H11" s="32">
        <v>1</v>
      </c>
      <c r="I11" s="53" t="s">
        <v>84</v>
      </c>
      <c r="J11" s="31" t="s">
        <v>83</v>
      </c>
      <c r="K11" s="48">
        <v>34200</v>
      </c>
      <c r="L11" s="48" t="s">
        <v>85</v>
      </c>
      <c r="M11" s="31" t="s">
        <v>121</v>
      </c>
      <c r="N11" s="65" t="s">
        <v>86</v>
      </c>
      <c r="O11" s="67"/>
    </row>
    <row r="12" spans="2:15" ht="30" customHeight="1" x14ac:dyDescent="0.45">
      <c r="F12" s="183"/>
      <c r="G12" s="38" t="s">
        <v>6</v>
      </c>
      <c r="H12" s="32">
        <v>4</v>
      </c>
      <c r="I12" s="53" t="s">
        <v>122</v>
      </c>
      <c r="J12" s="31"/>
      <c r="K12" s="48">
        <v>0</v>
      </c>
      <c r="L12" s="48"/>
      <c r="M12" s="31" t="s">
        <v>88</v>
      </c>
      <c r="N12" s="64" t="s">
        <v>87</v>
      </c>
      <c r="O12" s="67" t="s">
        <v>129</v>
      </c>
    </row>
    <row r="13" spans="2:15" ht="30" customHeight="1" x14ac:dyDescent="0.45">
      <c r="F13" s="183"/>
      <c r="G13" s="38" t="s">
        <v>42</v>
      </c>
      <c r="H13" s="32">
        <v>1</v>
      </c>
      <c r="I13" s="53" t="s">
        <v>123</v>
      </c>
      <c r="J13" s="31"/>
      <c r="K13" s="48">
        <v>57280</v>
      </c>
      <c r="L13" s="48" t="s">
        <v>90</v>
      </c>
      <c r="M13" s="31"/>
      <c r="N13" s="64" t="s">
        <v>89</v>
      </c>
      <c r="O13" s="67"/>
    </row>
    <row r="14" spans="2:15" ht="30" customHeight="1" x14ac:dyDescent="0.45">
      <c r="F14" s="183"/>
      <c r="G14" s="38" t="s">
        <v>6</v>
      </c>
      <c r="H14" s="32">
        <v>4</v>
      </c>
      <c r="I14" s="173" t="s">
        <v>124</v>
      </c>
      <c r="J14" s="31"/>
      <c r="K14" s="176">
        <v>170000</v>
      </c>
      <c r="L14" s="48"/>
      <c r="M14" s="31" t="s">
        <v>88</v>
      </c>
      <c r="N14" s="179" t="s">
        <v>125</v>
      </c>
      <c r="O14" s="170" t="s">
        <v>129</v>
      </c>
    </row>
    <row r="15" spans="2:15" ht="30" customHeight="1" x14ac:dyDescent="0.45">
      <c r="F15" s="184"/>
      <c r="G15" s="38" t="s">
        <v>7</v>
      </c>
      <c r="H15" s="32">
        <v>4</v>
      </c>
      <c r="I15" s="174"/>
      <c r="J15" s="31"/>
      <c r="K15" s="177"/>
      <c r="L15" s="48" t="s">
        <v>90</v>
      </c>
      <c r="M15" s="31"/>
      <c r="N15" s="180"/>
      <c r="O15" s="171"/>
    </row>
    <row r="16" spans="2:15" ht="30" customHeight="1" x14ac:dyDescent="0.45">
      <c r="F16" s="167" t="s">
        <v>114</v>
      </c>
      <c r="G16" s="43" t="s">
        <v>115</v>
      </c>
      <c r="H16" s="44">
        <v>1</v>
      </c>
      <c r="I16" s="174"/>
      <c r="J16" s="31"/>
      <c r="K16" s="177"/>
      <c r="L16" s="48"/>
      <c r="M16" s="31"/>
      <c r="N16" s="180"/>
      <c r="O16" s="171"/>
    </row>
    <row r="17" spans="6:15" ht="30" customHeight="1" x14ac:dyDescent="0.45">
      <c r="F17" s="168"/>
      <c r="G17" s="43" t="s">
        <v>126</v>
      </c>
      <c r="H17" s="44">
        <v>4</v>
      </c>
      <c r="I17" s="174"/>
      <c r="J17" s="31"/>
      <c r="K17" s="177"/>
      <c r="L17" s="48"/>
      <c r="M17" s="31"/>
      <c r="N17" s="180"/>
      <c r="O17" s="171"/>
    </row>
    <row r="18" spans="6:15" ht="30" customHeight="1" x14ac:dyDescent="0.45">
      <c r="F18" s="168"/>
      <c r="G18" s="43" t="s">
        <v>127</v>
      </c>
      <c r="H18" s="44">
        <v>4</v>
      </c>
      <c r="I18" s="174"/>
      <c r="J18" s="31"/>
      <c r="K18" s="177"/>
      <c r="L18" s="48"/>
      <c r="M18" s="31"/>
      <c r="N18" s="180"/>
      <c r="O18" s="171"/>
    </row>
    <row r="19" spans="6:15" ht="30" customHeight="1" x14ac:dyDescent="0.45">
      <c r="F19" s="169"/>
      <c r="G19" s="43" t="s">
        <v>128</v>
      </c>
      <c r="H19" s="44">
        <v>1</v>
      </c>
      <c r="I19" s="175"/>
      <c r="J19" s="31"/>
      <c r="K19" s="178"/>
      <c r="L19" s="48"/>
      <c r="M19" s="31"/>
      <c r="N19" s="181"/>
      <c r="O19" s="172"/>
    </row>
    <row r="20" spans="6:15" ht="30" customHeight="1" x14ac:dyDescent="0.45">
      <c r="F20" s="185" t="s">
        <v>92</v>
      </c>
      <c r="G20" s="39" t="s">
        <v>71</v>
      </c>
      <c r="H20" s="32">
        <v>1</v>
      </c>
      <c r="I20" s="31" t="s">
        <v>74</v>
      </c>
      <c r="J20" s="31" t="s">
        <v>75</v>
      </c>
      <c r="K20" s="48">
        <v>0</v>
      </c>
      <c r="L20" s="56" t="s">
        <v>78</v>
      </c>
      <c r="M20" s="31"/>
      <c r="N20" s="64"/>
      <c r="O20" s="67" t="s">
        <v>129</v>
      </c>
    </row>
    <row r="21" spans="6:15" ht="30" customHeight="1" x14ac:dyDescent="0.45">
      <c r="F21" s="186"/>
      <c r="G21" s="39" t="s">
        <v>107</v>
      </c>
      <c r="H21" s="32">
        <v>1</v>
      </c>
      <c r="I21" s="31" t="s">
        <v>102</v>
      </c>
      <c r="J21" s="31" t="s">
        <v>103</v>
      </c>
      <c r="K21" s="48">
        <v>7200</v>
      </c>
      <c r="L21" s="48" t="s">
        <v>105</v>
      </c>
      <c r="M21" s="31" t="s">
        <v>106</v>
      </c>
      <c r="N21" s="64" t="s">
        <v>104</v>
      </c>
      <c r="O21" s="67"/>
    </row>
    <row r="22" spans="6:15" ht="30" customHeight="1" x14ac:dyDescent="0.45">
      <c r="F22" s="186"/>
      <c r="G22" s="39" t="s">
        <v>37</v>
      </c>
      <c r="H22" s="32">
        <v>1</v>
      </c>
      <c r="I22" s="31" t="s">
        <v>98</v>
      </c>
      <c r="J22" s="31" t="s">
        <v>99</v>
      </c>
      <c r="K22" s="48"/>
      <c r="L22" s="31" t="s">
        <v>109</v>
      </c>
      <c r="M22" s="48"/>
      <c r="N22" s="66" t="s">
        <v>101</v>
      </c>
      <c r="O22" s="67"/>
    </row>
    <row r="23" spans="6:15" ht="30" customHeight="1" x14ac:dyDescent="0.45">
      <c r="F23" s="186"/>
      <c r="G23" s="39" t="s">
        <v>48</v>
      </c>
      <c r="H23" s="32">
        <v>2</v>
      </c>
      <c r="I23" s="53" t="s">
        <v>72</v>
      </c>
      <c r="J23" s="31"/>
      <c r="K23" s="48"/>
      <c r="L23" s="48" t="s">
        <v>91</v>
      </c>
      <c r="M23" s="31"/>
      <c r="N23" s="64"/>
      <c r="O23" s="67" t="s">
        <v>129</v>
      </c>
    </row>
    <row r="24" spans="6:15" ht="30" customHeight="1" x14ac:dyDescent="0.45">
      <c r="F24" s="186"/>
      <c r="G24" s="39" t="s">
        <v>49</v>
      </c>
      <c r="H24" s="32">
        <v>2</v>
      </c>
      <c r="I24" s="53" t="s">
        <v>72</v>
      </c>
      <c r="J24" s="31"/>
      <c r="K24" s="48"/>
      <c r="L24" s="48" t="s">
        <v>91</v>
      </c>
      <c r="M24" s="31"/>
      <c r="N24" s="64"/>
      <c r="O24" s="67" t="s">
        <v>129</v>
      </c>
    </row>
    <row r="25" spans="6:15" ht="30" customHeight="1" x14ac:dyDescent="0.45">
      <c r="F25" s="187"/>
      <c r="G25" s="39" t="s">
        <v>45</v>
      </c>
      <c r="H25" s="32">
        <v>2</v>
      </c>
      <c r="I25" s="53" t="s">
        <v>72</v>
      </c>
      <c r="J25" s="31"/>
      <c r="K25" s="48"/>
      <c r="L25" s="48" t="s">
        <v>91</v>
      </c>
      <c r="M25" s="31"/>
      <c r="N25" s="64"/>
      <c r="O25" s="67" t="s">
        <v>129</v>
      </c>
    </row>
    <row r="26" spans="6:15" ht="30" customHeight="1" thickBot="1" x14ac:dyDescent="0.5">
      <c r="F26" s="61" t="s">
        <v>93</v>
      </c>
      <c r="G26" s="43" t="s">
        <v>38</v>
      </c>
      <c r="H26" s="44">
        <v>1</v>
      </c>
      <c r="I26" s="31" t="s">
        <v>116</v>
      </c>
      <c r="J26" s="31" t="s">
        <v>70</v>
      </c>
      <c r="K26" s="48">
        <v>47000</v>
      </c>
      <c r="L26" s="48" t="s">
        <v>69</v>
      </c>
      <c r="M26" s="31"/>
      <c r="N26" s="65" t="s">
        <v>68</v>
      </c>
      <c r="O26" s="67" t="s">
        <v>129</v>
      </c>
    </row>
    <row r="27" spans="6:15" ht="30" customHeight="1" x14ac:dyDescent="0.45">
      <c r="F27" s="164" t="s">
        <v>46</v>
      </c>
      <c r="G27" s="41" t="s">
        <v>39</v>
      </c>
      <c r="H27" s="42">
        <v>1</v>
      </c>
      <c r="I27" s="53" t="s">
        <v>84</v>
      </c>
      <c r="J27" s="31" t="s">
        <v>83</v>
      </c>
      <c r="K27" s="48">
        <v>34200</v>
      </c>
      <c r="L27" s="48" t="s">
        <v>85</v>
      </c>
      <c r="M27" s="31"/>
      <c r="N27" s="65" t="s">
        <v>86</v>
      </c>
      <c r="O27" s="67"/>
    </row>
    <row r="28" spans="6:15" ht="30" customHeight="1" x14ac:dyDescent="0.45">
      <c r="F28" s="165"/>
      <c r="G28" s="39" t="s">
        <v>47</v>
      </c>
      <c r="H28" s="32">
        <v>1</v>
      </c>
      <c r="I28" s="59" t="s">
        <v>94</v>
      </c>
      <c r="J28" s="31" t="s">
        <v>95</v>
      </c>
      <c r="K28" s="48">
        <v>0</v>
      </c>
      <c r="L28" s="48" t="s">
        <v>96</v>
      </c>
      <c r="M28" s="31"/>
      <c r="N28" s="65" t="s">
        <v>97</v>
      </c>
      <c r="O28" s="67" t="s">
        <v>129</v>
      </c>
    </row>
    <row r="29" spans="6:15" ht="30" customHeight="1" x14ac:dyDescent="0.45">
      <c r="F29" s="165"/>
      <c r="G29" s="39" t="s">
        <v>37</v>
      </c>
      <c r="H29" s="32">
        <v>1</v>
      </c>
      <c r="I29" s="53" t="s">
        <v>98</v>
      </c>
      <c r="J29" s="31" t="s">
        <v>99</v>
      </c>
      <c r="K29" s="48" t="s">
        <v>100</v>
      </c>
      <c r="L29" s="31" t="s">
        <v>109</v>
      </c>
      <c r="M29" s="31"/>
      <c r="N29" s="64" t="s">
        <v>101</v>
      </c>
      <c r="O29" s="67"/>
    </row>
    <row r="30" spans="6:15" ht="30" customHeight="1" x14ac:dyDescent="0.45">
      <c r="F30" s="165"/>
      <c r="G30" s="39" t="s">
        <v>107</v>
      </c>
      <c r="H30" s="32">
        <v>1</v>
      </c>
      <c r="I30" s="31" t="s">
        <v>102</v>
      </c>
      <c r="J30" s="31" t="s">
        <v>103</v>
      </c>
      <c r="K30" s="48">
        <v>7200</v>
      </c>
      <c r="L30" s="48" t="s">
        <v>105</v>
      </c>
      <c r="M30" s="31" t="s">
        <v>106</v>
      </c>
      <c r="N30" s="64" t="s">
        <v>104</v>
      </c>
      <c r="O30" s="67"/>
    </row>
    <row r="31" spans="6:15" ht="30" customHeight="1" x14ac:dyDescent="0.45">
      <c r="F31" s="165"/>
      <c r="G31" s="39" t="s">
        <v>15</v>
      </c>
      <c r="H31" s="32">
        <v>1</v>
      </c>
      <c r="I31" s="31"/>
      <c r="J31" s="31"/>
      <c r="K31" s="48"/>
      <c r="L31" s="48"/>
      <c r="M31" s="31"/>
      <c r="N31" s="64"/>
      <c r="O31" s="67"/>
    </row>
    <row r="32" spans="6:15" ht="30" customHeight="1" thickBot="1" x14ac:dyDescent="0.5">
      <c r="F32" s="166"/>
      <c r="G32" s="39" t="s">
        <v>44</v>
      </c>
      <c r="H32" s="32">
        <v>2</v>
      </c>
      <c r="I32" s="53" t="s">
        <v>72</v>
      </c>
      <c r="J32" s="31"/>
      <c r="K32" s="48"/>
      <c r="L32" s="48" t="s">
        <v>91</v>
      </c>
      <c r="M32" s="31"/>
      <c r="N32" s="64"/>
      <c r="O32" s="68" t="s">
        <v>129</v>
      </c>
    </row>
    <row r="33" spans="7:8" ht="17.649999999999999" customHeight="1" x14ac:dyDescent="0.45"/>
    <row r="35" spans="7:8" ht="17.649999999999999" customHeight="1" x14ac:dyDescent="0.45"/>
    <row r="37" spans="7:8" x14ac:dyDescent="0.45">
      <c r="H37" s="29"/>
    </row>
    <row r="39" spans="7:8" x14ac:dyDescent="0.45">
      <c r="G39" s="51"/>
    </row>
  </sheetData>
  <mergeCells count="8">
    <mergeCell ref="F27:F32"/>
    <mergeCell ref="F16:F19"/>
    <mergeCell ref="O14:O19"/>
    <mergeCell ref="I14:I19"/>
    <mergeCell ref="K14:K19"/>
    <mergeCell ref="N14:N19"/>
    <mergeCell ref="F5:F15"/>
    <mergeCell ref="F20:F25"/>
  </mergeCells>
  <phoneticPr fontId="2" type="noConversion"/>
  <hyperlinks>
    <hyperlink ref="N7" r:id="rId1" xr:uid="{F126094E-93C2-466A-AA20-D963221B1081}"/>
    <hyperlink ref="N11" r:id="rId2" xr:uid="{1AAD364B-7066-4703-BB20-9DEB768E4D08}"/>
    <hyperlink ref="N27" r:id="rId3" xr:uid="{E27ED005-417D-49AB-A074-3F073A6A0A4E}"/>
    <hyperlink ref="N28" r:id="rId4" display="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 xr:uid="{D0A572FF-77CB-48C7-9DE9-5A5598872B48}"/>
    <hyperlink ref="N14" r:id="rId5" xr:uid="{306E0CA2-DDD9-43BC-8ACD-470A8D44CFC5}"/>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01E396-EDFB-4337-9626-881B450CAD12}">
  <dimension ref="C1:M35"/>
  <sheetViews>
    <sheetView zoomScale="72" workbookViewId="0">
      <selection activeCell="D18" sqref="D18:M32"/>
    </sheetView>
  </sheetViews>
  <sheetFormatPr defaultRowHeight="17" x14ac:dyDescent="0.45"/>
  <sheetData>
    <row r="1" spans="3:13" ht="20" customHeight="1" x14ac:dyDescent="0.45"/>
    <row r="2" spans="3:13" ht="20" customHeight="1" x14ac:dyDescent="0.45"/>
    <row r="3" spans="3:13" ht="20" customHeight="1" x14ac:dyDescent="0.45">
      <c r="C3" s="54" t="s">
        <v>35</v>
      </c>
      <c r="D3" s="190" t="s">
        <v>59</v>
      </c>
      <c r="E3" s="190"/>
      <c r="F3" s="190"/>
      <c r="G3" s="190"/>
      <c r="H3" s="190"/>
      <c r="I3" s="190"/>
      <c r="J3" s="190"/>
      <c r="K3" s="190"/>
      <c r="L3" s="190"/>
      <c r="M3" s="190"/>
    </row>
    <row r="4" spans="3:13" ht="20" customHeight="1" x14ac:dyDescent="0.45">
      <c r="C4" s="30"/>
      <c r="D4" s="190"/>
      <c r="E4" s="190"/>
      <c r="F4" s="190"/>
      <c r="G4" s="190"/>
      <c r="H4" s="190"/>
      <c r="I4" s="190"/>
      <c r="J4" s="190"/>
      <c r="K4" s="190"/>
      <c r="L4" s="190"/>
      <c r="M4" s="190"/>
    </row>
    <row r="5" spans="3:13" ht="20" customHeight="1" x14ac:dyDescent="0.45">
      <c r="C5" s="30"/>
      <c r="D5" s="49"/>
      <c r="E5" s="49"/>
      <c r="F5" s="49"/>
      <c r="G5" s="49"/>
      <c r="H5" s="49"/>
      <c r="I5" s="49"/>
      <c r="J5" s="49"/>
      <c r="K5" s="49"/>
      <c r="L5" s="49"/>
      <c r="M5" s="49"/>
    </row>
    <row r="6" spans="3:13" ht="20" customHeight="1" x14ac:dyDescent="0.45">
      <c r="C6" s="55" t="s">
        <v>58</v>
      </c>
      <c r="D6" s="190" t="s">
        <v>80</v>
      </c>
      <c r="E6" s="190"/>
      <c r="F6" s="190"/>
      <c r="G6" s="190"/>
      <c r="H6" s="190"/>
      <c r="I6" s="190"/>
      <c r="J6" s="190"/>
      <c r="K6" s="190"/>
      <c r="L6" s="190"/>
      <c r="M6" s="190"/>
    </row>
    <row r="7" spans="3:13" ht="20" customHeight="1" x14ac:dyDescent="0.45">
      <c r="C7" s="30"/>
      <c r="D7" s="190"/>
      <c r="E7" s="190"/>
      <c r="F7" s="190"/>
      <c r="G7" s="190"/>
      <c r="H7" s="190"/>
      <c r="I7" s="190"/>
      <c r="J7" s="190"/>
      <c r="K7" s="190"/>
      <c r="L7" s="190"/>
      <c r="M7" s="190"/>
    </row>
    <row r="8" spans="3:13" ht="20" customHeight="1" x14ac:dyDescent="0.45">
      <c r="C8" s="30"/>
      <c r="D8" s="190"/>
      <c r="E8" s="190"/>
      <c r="F8" s="190"/>
      <c r="G8" s="190"/>
      <c r="H8" s="190"/>
      <c r="I8" s="190"/>
      <c r="J8" s="190"/>
      <c r="K8" s="190"/>
      <c r="L8" s="190"/>
      <c r="M8" s="190"/>
    </row>
    <row r="9" spans="3:13" ht="20" customHeight="1" x14ac:dyDescent="0.45">
      <c r="C9" s="30"/>
      <c r="D9" s="190"/>
      <c r="E9" s="190"/>
      <c r="F9" s="190"/>
      <c r="G9" s="190"/>
      <c r="H9" s="190"/>
      <c r="I9" s="190"/>
      <c r="J9" s="190"/>
      <c r="K9" s="190"/>
      <c r="L9" s="190"/>
      <c r="M9" s="190"/>
    </row>
    <row r="10" spans="3:13" ht="20" customHeight="1" x14ac:dyDescent="0.45">
      <c r="C10" s="30"/>
    </row>
    <row r="11" spans="3:13" ht="20" customHeight="1" x14ac:dyDescent="0.45">
      <c r="C11" s="54" t="s">
        <v>52</v>
      </c>
      <c r="D11" s="31" t="s">
        <v>53</v>
      </c>
      <c r="E11" s="188" t="s">
        <v>54</v>
      </c>
      <c r="F11" s="188"/>
      <c r="G11" s="188"/>
      <c r="H11" s="188"/>
      <c r="I11" s="188"/>
      <c r="J11" s="188"/>
      <c r="K11" s="188"/>
      <c r="L11" s="188"/>
      <c r="M11" s="188"/>
    </row>
    <row r="12" spans="3:13" ht="20" customHeight="1" x14ac:dyDescent="0.45">
      <c r="C12" s="30"/>
      <c r="D12" s="31" t="s">
        <v>43</v>
      </c>
      <c r="E12" s="188" t="s">
        <v>55</v>
      </c>
      <c r="F12" s="188"/>
      <c r="G12" s="188"/>
      <c r="H12" s="188"/>
      <c r="I12" s="188"/>
      <c r="J12" s="188"/>
      <c r="K12" s="188"/>
      <c r="L12" s="188"/>
      <c r="M12" s="188"/>
    </row>
    <row r="13" spans="3:13" ht="20" customHeight="1" x14ac:dyDescent="0.45">
      <c r="C13" s="30"/>
      <c r="D13" s="31" t="s">
        <v>60</v>
      </c>
      <c r="E13" s="188" t="s">
        <v>73</v>
      </c>
      <c r="F13" s="188"/>
      <c r="G13" s="188"/>
      <c r="H13" s="188"/>
      <c r="I13" s="188"/>
      <c r="J13" s="188"/>
      <c r="K13" s="188"/>
      <c r="L13" s="188"/>
      <c r="M13" s="188"/>
    </row>
    <row r="14" spans="3:13" ht="20" customHeight="1" x14ac:dyDescent="0.45">
      <c r="C14" s="30"/>
      <c r="D14" s="31" t="s">
        <v>56</v>
      </c>
      <c r="E14" s="188" t="s">
        <v>57</v>
      </c>
      <c r="F14" s="188"/>
      <c r="G14" s="188"/>
      <c r="H14" s="188"/>
      <c r="I14" s="188"/>
      <c r="J14" s="188"/>
      <c r="K14" s="188"/>
      <c r="L14" s="188"/>
      <c r="M14" s="188"/>
    </row>
    <row r="15" spans="3:13" ht="20" customHeight="1" x14ac:dyDescent="0.45">
      <c r="C15" s="30"/>
    </row>
    <row r="16" spans="3:13" ht="20" customHeight="1" x14ac:dyDescent="0.45">
      <c r="C16" s="54" t="s">
        <v>61</v>
      </c>
      <c r="D16" s="189" t="s">
        <v>51</v>
      </c>
      <c r="E16" s="189"/>
      <c r="F16" s="189"/>
      <c r="G16" s="189"/>
      <c r="H16" s="189"/>
      <c r="I16" s="189"/>
      <c r="J16" s="189"/>
      <c r="K16" s="189"/>
      <c r="L16" s="189"/>
      <c r="M16" s="189"/>
    </row>
    <row r="17" spans="3:13" ht="20" customHeight="1" x14ac:dyDescent="0.45">
      <c r="C17" s="30"/>
    </row>
    <row r="18" spans="3:13" ht="20" customHeight="1" x14ac:dyDescent="0.45">
      <c r="C18" s="55" t="s">
        <v>79</v>
      </c>
      <c r="D18" s="190" t="s">
        <v>81</v>
      </c>
      <c r="E18" s="190"/>
      <c r="F18" s="190"/>
      <c r="G18" s="190"/>
      <c r="H18" s="190"/>
      <c r="I18" s="190"/>
      <c r="J18" s="190"/>
      <c r="K18" s="190"/>
      <c r="L18" s="190"/>
      <c r="M18" s="190"/>
    </row>
    <row r="19" spans="3:13" ht="20" customHeight="1" x14ac:dyDescent="0.45">
      <c r="C19" s="30"/>
      <c r="D19" s="190"/>
      <c r="E19" s="190"/>
      <c r="F19" s="190"/>
      <c r="G19" s="190"/>
      <c r="H19" s="190"/>
      <c r="I19" s="190"/>
      <c r="J19" s="190"/>
      <c r="K19" s="190"/>
      <c r="L19" s="190"/>
      <c r="M19" s="190"/>
    </row>
    <row r="20" spans="3:13" ht="20" customHeight="1" x14ac:dyDescent="0.45">
      <c r="C20" s="30"/>
      <c r="D20" s="190"/>
      <c r="E20" s="190"/>
      <c r="F20" s="190"/>
      <c r="G20" s="190"/>
      <c r="H20" s="190"/>
      <c r="I20" s="190"/>
      <c r="J20" s="190"/>
      <c r="K20" s="190"/>
      <c r="L20" s="190"/>
      <c r="M20" s="190"/>
    </row>
    <row r="21" spans="3:13" ht="20" customHeight="1" x14ac:dyDescent="0.45">
      <c r="C21" s="30"/>
      <c r="D21" s="190"/>
      <c r="E21" s="190"/>
      <c r="F21" s="190"/>
      <c r="G21" s="190"/>
      <c r="H21" s="190"/>
      <c r="I21" s="190"/>
      <c r="J21" s="190"/>
      <c r="K21" s="190"/>
      <c r="L21" s="190"/>
      <c r="M21" s="190"/>
    </row>
    <row r="22" spans="3:13" ht="20" customHeight="1" x14ac:dyDescent="0.45">
      <c r="C22" s="30"/>
      <c r="D22" s="190"/>
      <c r="E22" s="190"/>
      <c r="F22" s="190"/>
      <c r="G22" s="190"/>
      <c r="H22" s="190"/>
      <c r="I22" s="190"/>
      <c r="J22" s="190"/>
      <c r="K22" s="190"/>
      <c r="L22" s="190"/>
      <c r="M22" s="190"/>
    </row>
    <row r="23" spans="3:13" ht="20" customHeight="1" x14ac:dyDescent="0.45">
      <c r="C23" s="30"/>
      <c r="D23" s="190"/>
      <c r="E23" s="190"/>
      <c r="F23" s="190"/>
      <c r="G23" s="190"/>
      <c r="H23" s="190"/>
      <c r="I23" s="190"/>
      <c r="J23" s="190"/>
      <c r="K23" s="190"/>
      <c r="L23" s="190"/>
      <c r="M23" s="190"/>
    </row>
    <row r="24" spans="3:13" ht="20" customHeight="1" x14ac:dyDescent="0.45">
      <c r="C24" s="30"/>
      <c r="D24" s="190"/>
      <c r="E24" s="190"/>
      <c r="F24" s="190"/>
      <c r="G24" s="190"/>
      <c r="H24" s="190"/>
      <c r="I24" s="190"/>
      <c r="J24" s="190"/>
      <c r="K24" s="190"/>
      <c r="L24" s="190"/>
      <c r="M24" s="190"/>
    </row>
    <row r="25" spans="3:13" ht="20" customHeight="1" x14ac:dyDescent="0.45">
      <c r="C25" s="30"/>
      <c r="D25" s="190"/>
      <c r="E25" s="190"/>
      <c r="F25" s="190"/>
      <c r="G25" s="190"/>
      <c r="H25" s="190"/>
      <c r="I25" s="190"/>
      <c r="J25" s="190"/>
      <c r="K25" s="190"/>
      <c r="L25" s="190"/>
      <c r="M25" s="190"/>
    </row>
    <row r="26" spans="3:13" ht="20" customHeight="1" x14ac:dyDescent="0.45">
      <c r="C26" s="30"/>
      <c r="D26" s="190"/>
      <c r="E26" s="190"/>
      <c r="F26" s="190"/>
      <c r="G26" s="190"/>
      <c r="H26" s="190"/>
      <c r="I26" s="190"/>
      <c r="J26" s="190"/>
      <c r="K26" s="190"/>
      <c r="L26" s="190"/>
      <c r="M26" s="190"/>
    </row>
    <row r="27" spans="3:13" ht="20" customHeight="1" x14ac:dyDescent="0.45">
      <c r="C27" s="30"/>
      <c r="D27" s="190"/>
      <c r="E27" s="190"/>
      <c r="F27" s="190"/>
      <c r="G27" s="190"/>
      <c r="H27" s="190"/>
      <c r="I27" s="190"/>
      <c r="J27" s="190"/>
      <c r="K27" s="190"/>
      <c r="L27" s="190"/>
      <c r="M27" s="190"/>
    </row>
    <row r="28" spans="3:13" ht="20" customHeight="1" x14ac:dyDescent="0.45">
      <c r="C28" s="30"/>
      <c r="D28" s="190"/>
      <c r="E28" s="190"/>
      <c r="F28" s="190"/>
      <c r="G28" s="190"/>
      <c r="H28" s="190"/>
      <c r="I28" s="190"/>
      <c r="J28" s="190"/>
      <c r="K28" s="190"/>
      <c r="L28" s="190"/>
      <c r="M28" s="190"/>
    </row>
    <row r="29" spans="3:13" ht="20" customHeight="1" x14ac:dyDescent="0.45">
      <c r="C29" s="30"/>
      <c r="D29" s="190"/>
      <c r="E29" s="190"/>
      <c r="F29" s="190"/>
      <c r="G29" s="190"/>
      <c r="H29" s="190"/>
      <c r="I29" s="190"/>
      <c r="J29" s="190"/>
      <c r="K29" s="190"/>
      <c r="L29" s="190"/>
      <c r="M29" s="190"/>
    </row>
    <row r="30" spans="3:13" ht="20" customHeight="1" x14ac:dyDescent="0.45">
      <c r="C30" s="30"/>
      <c r="D30" s="190"/>
      <c r="E30" s="190"/>
      <c r="F30" s="190"/>
      <c r="G30" s="190"/>
      <c r="H30" s="190"/>
      <c r="I30" s="190"/>
      <c r="J30" s="190"/>
      <c r="K30" s="190"/>
      <c r="L30" s="190"/>
      <c r="M30" s="190"/>
    </row>
    <row r="31" spans="3:13" ht="20" customHeight="1" x14ac:dyDescent="0.45">
      <c r="C31" s="30"/>
      <c r="D31" s="190"/>
      <c r="E31" s="190"/>
      <c r="F31" s="190"/>
      <c r="G31" s="190"/>
      <c r="H31" s="190"/>
      <c r="I31" s="190"/>
      <c r="J31" s="190"/>
      <c r="K31" s="190"/>
      <c r="L31" s="190"/>
      <c r="M31" s="190"/>
    </row>
    <row r="32" spans="3:13" ht="20" customHeight="1" x14ac:dyDescent="0.45">
      <c r="C32" s="30"/>
      <c r="D32" s="190"/>
      <c r="E32" s="190"/>
      <c r="F32" s="190"/>
      <c r="G32" s="190"/>
      <c r="H32" s="190"/>
      <c r="I32" s="190"/>
      <c r="J32" s="190"/>
      <c r="K32" s="190"/>
      <c r="L32" s="190"/>
      <c r="M32" s="190"/>
    </row>
    <row r="33" ht="20" customHeight="1" x14ac:dyDescent="0.45"/>
    <row r="34" ht="20" customHeight="1" x14ac:dyDescent="0.45"/>
    <row r="35" ht="20" customHeight="1" x14ac:dyDescent="0.45"/>
  </sheetData>
  <mergeCells count="8">
    <mergeCell ref="E14:M14"/>
    <mergeCell ref="D16:M16"/>
    <mergeCell ref="D18:M32"/>
    <mergeCell ref="D3:M4"/>
    <mergeCell ref="D6:M9"/>
    <mergeCell ref="E11:M11"/>
    <mergeCell ref="E12:M12"/>
    <mergeCell ref="E13:M13"/>
  </mergeCells>
  <phoneticPr fontId="2"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0918E4-102F-4514-9A83-B87864288C9D}">
  <dimension ref="C20"/>
  <sheetViews>
    <sheetView workbookViewId="0">
      <selection activeCell="B24" sqref="B24"/>
    </sheetView>
  </sheetViews>
  <sheetFormatPr defaultRowHeight="17" x14ac:dyDescent="0.45"/>
  <sheetData>
    <row r="20" spans="3:3" x14ac:dyDescent="0.45">
      <c r="C20" t="s">
        <v>132</v>
      </c>
    </row>
  </sheetData>
  <phoneticPr fontId="2"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E0F7FE-6419-4943-A404-8CA5FBD94A51}">
  <dimension ref="C1:X55"/>
  <sheetViews>
    <sheetView zoomScale="54" workbookViewId="0">
      <selection activeCell="C41" sqref="C41:L50"/>
    </sheetView>
  </sheetViews>
  <sheetFormatPr defaultRowHeight="17" x14ac:dyDescent="0.45"/>
  <sheetData>
    <row r="1" spans="3:24" ht="17.5" thickBot="1" x14ac:dyDescent="0.5"/>
    <row r="2" spans="3:24" x14ac:dyDescent="0.45">
      <c r="C2" s="191" t="s">
        <v>22</v>
      </c>
      <c r="D2" s="192"/>
      <c r="E2" s="192"/>
      <c r="F2" s="192"/>
      <c r="G2" s="192"/>
      <c r="H2" s="192"/>
      <c r="I2" s="192"/>
      <c r="J2" s="192"/>
      <c r="K2" s="192"/>
      <c r="L2" s="193"/>
      <c r="O2" s="191" t="s">
        <v>23</v>
      </c>
      <c r="P2" s="192"/>
      <c r="Q2" s="192"/>
      <c r="R2" s="192"/>
      <c r="S2" s="192"/>
      <c r="T2" s="192"/>
      <c r="U2" s="192"/>
      <c r="V2" s="192"/>
      <c r="W2" s="192"/>
      <c r="X2" s="193"/>
    </row>
    <row r="3" spans="3:24" x14ac:dyDescent="0.45">
      <c r="C3" s="194"/>
      <c r="D3" s="195"/>
      <c r="E3" s="195"/>
      <c r="F3" s="195"/>
      <c r="G3" s="195"/>
      <c r="H3" s="195"/>
      <c r="I3" s="195"/>
      <c r="J3" s="195"/>
      <c r="K3" s="195"/>
      <c r="L3" s="196"/>
      <c r="O3" s="194"/>
      <c r="P3" s="195"/>
      <c r="Q3" s="195"/>
      <c r="R3" s="195"/>
      <c r="S3" s="195"/>
      <c r="T3" s="195"/>
      <c r="U3" s="195"/>
      <c r="V3" s="195"/>
      <c r="W3" s="195"/>
      <c r="X3" s="196"/>
    </row>
    <row r="4" spans="3:24" ht="17.5" thickBot="1" x14ac:dyDescent="0.5">
      <c r="C4" s="197"/>
      <c r="D4" s="198"/>
      <c r="E4" s="198"/>
      <c r="F4" s="198"/>
      <c r="G4" s="198"/>
      <c r="H4" s="198"/>
      <c r="I4" s="198"/>
      <c r="J4" s="198"/>
      <c r="K4" s="198"/>
      <c r="L4" s="199"/>
      <c r="O4" s="197"/>
      <c r="P4" s="198"/>
      <c r="Q4" s="198"/>
      <c r="R4" s="198"/>
      <c r="S4" s="198"/>
      <c r="T4" s="198"/>
      <c r="U4" s="198"/>
      <c r="V4" s="198"/>
      <c r="W4" s="198"/>
      <c r="X4" s="199"/>
    </row>
    <row r="5" spans="3:24" ht="17.5" thickBot="1" x14ac:dyDescent="0.5"/>
    <row r="6" spans="3:24" x14ac:dyDescent="0.45">
      <c r="C6" s="200"/>
      <c r="D6" s="201"/>
      <c r="E6" s="201"/>
      <c r="F6" s="201"/>
      <c r="G6" s="201"/>
      <c r="H6" s="201"/>
      <c r="I6" s="201"/>
      <c r="J6" s="201"/>
      <c r="K6" s="201"/>
      <c r="L6" s="202"/>
      <c r="O6" s="200"/>
      <c r="P6" s="201"/>
      <c r="Q6" s="201"/>
      <c r="R6" s="201"/>
      <c r="S6" s="201"/>
      <c r="T6" s="201"/>
      <c r="U6" s="201"/>
      <c r="V6" s="201"/>
      <c r="W6" s="201"/>
      <c r="X6" s="202"/>
    </row>
    <row r="7" spans="3:24" x14ac:dyDescent="0.45">
      <c r="C7" s="203"/>
      <c r="D7" s="204"/>
      <c r="E7" s="204"/>
      <c r="F7" s="204"/>
      <c r="G7" s="204"/>
      <c r="H7" s="204"/>
      <c r="I7" s="204"/>
      <c r="J7" s="204"/>
      <c r="K7" s="204"/>
      <c r="L7" s="205"/>
      <c r="O7" s="203"/>
      <c r="P7" s="204"/>
      <c r="Q7" s="204"/>
      <c r="R7" s="204"/>
      <c r="S7" s="204"/>
      <c r="T7" s="204"/>
      <c r="U7" s="204"/>
      <c r="V7" s="204"/>
      <c r="W7" s="204"/>
      <c r="X7" s="205"/>
    </row>
    <row r="8" spans="3:24" x14ac:dyDescent="0.45">
      <c r="C8" s="203"/>
      <c r="D8" s="204"/>
      <c r="E8" s="204"/>
      <c r="F8" s="204"/>
      <c r="G8" s="204"/>
      <c r="H8" s="204"/>
      <c r="I8" s="204"/>
      <c r="J8" s="204"/>
      <c r="K8" s="204"/>
      <c r="L8" s="205"/>
      <c r="O8" s="203"/>
      <c r="P8" s="204"/>
      <c r="Q8" s="204"/>
      <c r="R8" s="204"/>
      <c r="S8" s="204"/>
      <c r="T8" s="204"/>
      <c r="U8" s="204"/>
      <c r="V8" s="204"/>
      <c r="W8" s="204"/>
      <c r="X8" s="205"/>
    </row>
    <row r="9" spans="3:24" x14ac:dyDescent="0.45">
      <c r="C9" s="203"/>
      <c r="D9" s="204"/>
      <c r="E9" s="204"/>
      <c r="F9" s="204"/>
      <c r="G9" s="204"/>
      <c r="H9" s="204"/>
      <c r="I9" s="204"/>
      <c r="J9" s="204"/>
      <c r="K9" s="204"/>
      <c r="L9" s="205"/>
      <c r="O9" s="203"/>
      <c r="P9" s="204"/>
      <c r="Q9" s="204"/>
      <c r="R9" s="204"/>
      <c r="S9" s="204"/>
      <c r="T9" s="204"/>
      <c r="U9" s="204"/>
      <c r="V9" s="204"/>
      <c r="W9" s="204"/>
      <c r="X9" s="205"/>
    </row>
    <row r="10" spans="3:24" x14ac:dyDescent="0.45">
      <c r="C10" s="203"/>
      <c r="D10" s="204"/>
      <c r="E10" s="204"/>
      <c r="F10" s="204"/>
      <c r="G10" s="204"/>
      <c r="H10" s="204"/>
      <c r="I10" s="204"/>
      <c r="J10" s="204"/>
      <c r="K10" s="204"/>
      <c r="L10" s="205"/>
      <c r="O10" s="203"/>
      <c r="P10" s="204"/>
      <c r="Q10" s="204"/>
      <c r="R10" s="204"/>
      <c r="S10" s="204"/>
      <c r="T10" s="204"/>
      <c r="U10" s="204"/>
      <c r="V10" s="204"/>
      <c r="W10" s="204"/>
      <c r="X10" s="205"/>
    </row>
    <row r="11" spans="3:24" x14ac:dyDescent="0.45">
      <c r="C11" s="203"/>
      <c r="D11" s="204"/>
      <c r="E11" s="204"/>
      <c r="F11" s="204"/>
      <c r="G11" s="204"/>
      <c r="H11" s="204"/>
      <c r="I11" s="204"/>
      <c r="J11" s="204"/>
      <c r="K11" s="204"/>
      <c r="L11" s="205"/>
      <c r="O11" s="203"/>
      <c r="P11" s="204"/>
      <c r="Q11" s="204"/>
      <c r="R11" s="204"/>
      <c r="S11" s="204"/>
      <c r="T11" s="204"/>
      <c r="U11" s="204"/>
      <c r="V11" s="204"/>
      <c r="W11" s="204"/>
      <c r="X11" s="205"/>
    </row>
    <row r="12" spans="3:24" x14ac:dyDescent="0.45">
      <c r="C12" s="203"/>
      <c r="D12" s="204"/>
      <c r="E12" s="204"/>
      <c r="F12" s="204"/>
      <c r="G12" s="204"/>
      <c r="H12" s="204"/>
      <c r="I12" s="204"/>
      <c r="J12" s="204"/>
      <c r="K12" s="204"/>
      <c r="L12" s="205"/>
      <c r="O12" s="203"/>
      <c r="P12" s="204"/>
      <c r="Q12" s="204"/>
      <c r="R12" s="204"/>
      <c r="S12" s="204"/>
      <c r="T12" s="204"/>
      <c r="U12" s="204"/>
      <c r="V12" s="204"/>
      <c r="W12" s="204"/>
      <c r="X12" s="205"/>
    </row>
    <row r="13" spans="3:24" x14ac:dyDescent="0.45">
      <c r="C13" s="203"/>
      <c r="D13" s="204"/>
      <c r="E13" s="204"/>
      <c r="F13" s="204"/>
      <c r="G13" s="204"/>
      <c r="H13" s="204"/>
      <c r="I13" s="204"/>
      <c r="J13" s="204"/>
      <c r="K13" s="204"/>
      <c r="L13" s="205"/>
      <c r="O13" s="203"/>
      <c r="P13" s="204"/>
      <c r="Q13" s="204"/>
      <c r="R13" s="204"/>
      <c r="S13" s="204"/>
      <c r="T13" s="204"/>
      <c r="U13" s="204"/>
      <c r="V13" s="204"/>
      <c r="W13" s="204"/>
      <c r="X13" s="205"/>
    </row>
    <row r="14" spans="3:24" x14ac:dyDescent="0.45">
      <c r="C14" s="203"/>
      <c r="D14" s="204"/>
      <c r="E14" s="204"/>
      <c r="F14" s="204"/>
      <c r="G14" s="204"/>
      <c r="H14" s="204"/>
      <c r="I14" s="204"/>
      <c r="J14" s="204"/>
      <c r="K14" s="204"/>
      <c r="L14" s="205"/>
      <c r="O14" s="203"/>
      <c r="P14" s="204"/>
      <c r="Q14" s="204"/>
      <c r="R14" s="204"/>
      <c r="S14" s="204"/>
      <c r="T14" s="204"/>
      <c r="U14" s="204"/>
      <c r="V14" s="204"/>
      <c r="W14" s="204"/>
      <c r="X14" s="205"/>
    </row>
    <row r="15" spans="3:24" x14ac:dyDescent="0.45">
      <c r="C15" s="203"/>
      <c r="D15" s="204"/>
      <c r="E15" s="204"/>
      <c r="F15" s="204"/>
      <c r="G15" s="204"/>
      <c r="H15" s="204"/>
      <c r="I15" s="204"/>
      <c r="J15" s="204"/>
      <c r="K15" s="204"/>
      <c r="L15" s="205"/>
      <c r="O15" s="203"/>
      <c r="P15" s="204"/>
      <c r="Q15" s="204"/>
      <c r="R15" s="204"/>
      <c r="S15" s="204"/>
      <c r="T15" s="204"/>
      <c r="U15" s="204"/>
      <c r="V15" s="204"/>
      <c r="W15" s="204"/>
      <c r="X15" s="205"/>
    </row>
    <row r="16" spans="3:24" x14ac:dyDescent="0.45">
      <c r="C16" s="203"/>
      <c r="D16" s="204"/>
      <c r="E16" s="204"/>
      <c r="F16" s="204"/>
      <c r="G16" s="204"/>
      <c r="H16" s="204"/>
      <c r="I16" s="204"/>
      <c r="J16" s="204"/>
      <c r="K16" s="204"/>
      <c r="L16" s="205"/>
      <c r="O16" s="203"/>
      <c r="P16" s="204"/>
      <c r="Q16" s="204"/>
      <c r="R16" s="204"/>
      <c r="S16" s="204"/>
      <c r="T16" s="204"/>
      <c r="U16" s="204"/>
      <c r="V16" s="204"/>
      <c r="W16" s="204"/>
      <c r="X16" s="205"/>
    </row>
    <row r="17" spans="3:24" x14ac:dyDescent="0.45">
      <c r="C17" s="203"/>
      <c r="D17" s="204"/>
      <c r="E17" s="204"/>
      <c r="F17" s="204"/>
      <c r="G17" s="204"/>
      <c r="H17" s="204"/>
      <c r="I17" s="204"/>
      <c r="J17" s="204"/>
      <c r="K17" s="204"/>
      <c r="L17" s="205"/>
      <c r="O17" s="203"/>
      <c r="P17" s="204"/>
      <c r="Q17" s="204"/>
      <c r="R17" s="204"/>
      <c r="S17" s="204"/>
      <c r="T17" s="204"/>
      <c r="U17" s="204"/>
      <c r="V17" s="204"/>
      <c r="W17" s="204"/>
      <c r="X17" s="205"/>
    </row>
    <row r="18" spans="3:24" x14ac:dyDescent="0.45">
      <c r="C18" s="203"/>
      <c r="D18" s="204"/>
      <c r="E18" s="204"/>
      <c r="F18" s="204"/>
      <c r="G18" s="204"/>
      <c r="H18" s="204"/>
      <c r="I18" s="204"/>
      <c r="J18" s="204"/>
      <c r="K18" s="204"/>
      <c r="L18" s="205"/>
      <c r="O18" s="203"/>
      <c r="P18" s="204"/>
      <c r="Q18" s="204"/>
      <c r="R18" s="204"/>
      <c r="S18" s="204"/>
      <c r="T18" s="204"/>
      <c r="U18" s="204"/>
      <c r="V18" s="204"/>
      <c r="W18" s="204"/>
      <c r="X18" s="205"/>
    </row>
    <row r="19" spans="3:24" x14ac:dyDescent="0.45">
      <c r="C19" s="203"/>
      <c r="D19" s="204"/>
      <c r="E19" s="204"/>
      <c r="F19" s="204"/>
      <c r="G19" s="204"/>
      <c r="H19" s="204"/>
      <c r="I19" s="204"/>
      <c r="J19" s="204"/>
      <c r="K19" s="204"/>
      <c r="L19" s="205"/>
      <c r="O19" s="203"/>
      <c r="P19" s="204"/>
      <c r="Q19" s="204"/>
      <c r="R19" s="204"/>
      <c r="S19" s="204"/>
      <c r="T19" s="204"/>
      <c r="U19" s="204"/>
      <c r="V19" s="204"/>
      <c r="W19" s="204"/>
      <c r="X19" s="205"/>
    </row>
    <row r="20" spans="3:24" x14ac:dyDescent="0.45">
      <c r="C20" s="203"/>
      <c r="D20" s="204"/>
      <c r="E20" s="204"/>
      <c r="F20" s="204"/>
      <c r="G20" s="204"/>
      <c r="H20" s="204"/>
      <c r="I20" s="204"/>
      <c r="J20" s="204"/>
      <c r="K20" s="204"/>
      <c r="L20" s="205"/>
      <c r="O20" s="203"/>
      <c r="P20" s="204"/>
      <c r="Q20" s="204"/>
      <c r="R20" s="204"/>
      <c r="S20" s="204"/>
      <c r="T20" s="204"/>
      <c r="U20" s="204"/>
      <c r="V20" s="204"/>
      <c r="W20" s="204"/>
      <c r="X20" s="205"/>
    </row>
    <row r="21" spans="3:24" x14ac:dyDescent="0.45">
      <c r="C21" s="203"/>
      <c r="D21" s="204"/>
      <c r="E21" s="204"/>
      <c r="F21" s="204"/>
      <c r="G21" s="204"/>
      <c r="H21" s="204"/>
      <c r="I21" s="204"/>
      <c r="J21" s="204"/>
      <c r="K21" s="204"/>
      <c r="L21" s="205"/>
      <c r="O21" s="203"/>
      <c r="P21" s="204"/>
      <c r="Q21" s="204"/>
      <c r="R21" s="204"/>
      <c r="S21" s="204"/>
      <c r="T21" s="204"/>
      <c r="U21" s="204"/>
      <c r="V21" s="204"/>
      <c r="W21" s="204"/>
      <c r="X21" s="205"/>
    </row>
    <row r="22" spans="3:24" x14ac:dyDescent="0.45">
      <c r="C22" s="203"/>
      <c r="D22" s="204"/>
      <c r="E22" s="204"/>
      <c r="F22" s="204"/>
      <c r="G22" s="204"/>
      <c r="H22" s="204"/>
      <c r="I22" s="204"/>
      <c r="J22" s="204"/>
      <c r="K22" s="204"/>
      <c r="L22" s="205"/>
      <c r="O22" s="203"/>
      <c r="P22" s="204"/>
      <c r="Q22" s="204"/>
      <c r="R22" s="204"/>
      <c r="S22" s="204"/>
      <c r="T22" s="204"/>
      <c r="U22" s="204"/>
      <c r="V22" s="204"/>
      <c r="W22" s="204"/>
      <c r="X22" s="205"/>
    </row>
    <row r="23" spans="3:24" x14ac:dyDescent="0.45">
      <c r="C23" s="203"/>
      <c r="D23" s="204"/>
      <c r="E23" s="204"/>
      <c r="F23" s="204"/>
      <c r="G23" s="204"/>
      <c r="H23" s="204"/>
      <c r="I23" s="204"/>
      <c r="J23" s="204"/>
      <c r="K23" s="204"/>
      <c r="L23" s="205"/>
      <c r="O23" s="203"/>
      <c r="P23" s="204"/>
      <c r="Q23" s="204"/>
      <c r="R23" s="204"/>
      <c r="S23" s="204"/>
      <c r="T23" s="204"/>
      <c r="U23" s="204"/>
      <c r="V23" s="204"/>
      <c r="W23" s="204"/>
      <c r="X23" s="205"/>
    </row>
    <row r="24" spans="3:24" x14ac:dyDescent="0.45">
      <c r="C24" s="203"/>
      <c r="D24" s="204"/>
      <c r="E24" s="204"/>
      <c r="F24" s="204"/>
      <c r="G24" s="204"/>
      <c r="H24" s="204"/>
      <c r="I24" s="204"/>
      <c r="J24" s="204"/>
      <c r="K24" s="204"/>
      <c r="L24" s="205"/>
      <c r="O24" s="203"/>
      <c r="P24" s="204"/>
      <c r="Q24" s="204"/>
      <c r="R24" s="204"/>
      <c r="S24" s="204"/>
      <c r="T24" s="204"/>
      <c r="U24" s="204"/>
      <c r="V24" s="204"/>
      <c r="W24" s="204"/>
      <c r="X24" s="205"/>
    </row>
    <row r="25" spans="3:24" x14ac:dyDescent="0.45">
      <c r="C25" s="203"/>
      <c r="D25" s="204"/>
      <c r="E25" s="204"/>
      <c r="F25" s="204"/>
      <c r="G25" s="204"/>
      <c r="H25" s="204"/>
      <c r="I25" s="204"/>
      <c r="J25" s="204"/>
      <c r="K25" s="204"/>
      <c r="L25" s="205"/>
      <c r="O25" s="203"/>
      <c r="P25" s="204"/>
      <c r="Q25" s="204"/>
      <c r="R25" s="204"/>
      <c r="S25" s="204"/>
      <c r="T25" s="204"/>
      <c r="U25" s="204"/>
      <c r="V25" s="204"/>
      <c r="W25" s="204"/>
      <c r="X25" s="205"/>
    </row>
    <row r="26" spans="3:24" x14ac:dyDescent="0.45">
      <c r="C26" s="203"/>
      <c r="D26" s="204"/>
      <c r="E26" s="204"/>
      <c r="F26" s="204"/>
      <c r="G26" s="204"/>
      <c r="H26" s="204"/>
      <c r="I26" s="204"/>
      <c r="J26" s="204"/>
      <c r="K26" s="204"/>
      <c r="L26" s="205"/>
      <c r="O26" s="203"/>
      <c r="P26" s="204"/>
      <c r="Q26" s="204"/>
      <c r="R26" s="204"/>
      <c r="S26" s="204"/>
      <c r="T26" s="204"/>
      <c r="U26" s="204"/>
      <c r="V26" s="204"/>
      <c r="W26" s="204"/>
      <c r="X26" s="205"/>
    </row>
    <row r="27" spans="3:24" x14ac:dyDescent="0.45">
      <c r="C27" s="203"/>
      <c r="D27" s="204"/>
      <c r="E27" s="204"/>
      <c r="F27" s="204"/>
      <c r="G27" s="204"/>
      <c r="H27" s="204"/>
      <c r="I27" s="204"/>
      <c r="J27" s="204"/>
      <c r="K27" s="204"/>
      <c r="L27" s="205"/>
      <c r="O27" s="203"/>
      <c r="P27" s="204"/>
      <c r="Q27" s="204"/>
      <c r="R27" s="204"/>
      <c r="S27" s="204"/>
      <c r="T27" s="204"/>
      <c r="U27" s="204"/>
      <c r="V27" s="204"/>
      <c r="W27" s="204"/>
      <c r="X27" s="205"/>
    </row>
    <row r="28" spans="3:24" x14ac:dyDescent="0.45">
      <c r="C28" s="203"/>
      <c r="D28" s="204"/>
      <c r="E28" s="204"/>
      <c r="F28" s="204"/>
      <c r="G28" s="204"/>
      <c r="H28" s="204"/>
      <c r="I28" s="204"/>
      <c r="J28" s="204"/>
      <c r="K28" s="204"/>
      <c r="L28" s="205"/>
      <c r="O28" s="203"/>
      <c r="P28" s="204"/>
      <c r="Q28" s="204"/>
      <c r="R28" s="204"/>
      <c r="S28" s="204"/>
      <c r="T28" s="204"/>
      <c r="U28" s="204"/>
      <c r="V28" s="204"/>
      <c r="W28" s="204"/>
      <c r="X28" s="205"/>
    </row>
    <row r="29" spans="3:24" x14ac:dyDescent="0.45">
      <c r="C29" s="203"/>
      <c r="D29" s="204"/>
      <c r="E29" s="204"/>
      <c r="F29" s="204"/>
      <c r="G29" s="204"/>
      <c r="H29" s="204"/>
      <c r="I29" s="204"/>
      <c r="J29" s="204"/>
      <c r="K29" s="204"/>
      <c r="L29" s="205"/>
      <c r="O29" s="203"/>
      <c r="P29" s="204"/>
      <c r="Q29" s="204"/>
      <c r="R29" s="204"/>
      <c r="S29" s="204"/>
      <c r="T29" s="204"/>
      <c r="U29" s="204"/>
      <c r="V29" s="204"/>
      <c r="W29" s="204"/>
      <c r="X29" s="205"/>
    </row>
    <row r="30" spans="3:24" x14ac:dyDescent="0.45">
      <c r="C30" s="203"/>
      <c r="D30" s="204"/>
      <c r="E30" s="204"/>
      <c r="F30" s="204"/>
      <c r="G30" s="204"/>
      <c r="H30" s="204"/>
      <c r="I30" s="204"/>
      <c r="J30" s="204"/>
      <c r="K30" s="204"/>
      <c r="L30" s="205"/>
      <c r="O30" s="203"/>
      <c r="P30" s="204"/>
      <c r="Q30" s="204"/>
      <c r="R30" s="204"/>
      <c r="S30" s="204"/>
      <c r="T30" s="204"/>
      <c r="U30" s="204"/>
      <c r="V30" s="204"/>
      <c r="W30" s="204"/>
      <c r="X30" s="205"/>
    </row>
    <row r="31" spans="3:24" x14ac:dyDescent="0.45">
      <c r="C31" s="203"/>
      <c r="D31" s="204"/>
      <c r="E31" s="204"/>
      <c r="F31" s="204"/>
      <c r="G31" s="204"/>
      <c r="H31" s="204"/>
      <c r="I31" s="204"/>
      <c r="J31" s="204"/>
      <c r="K31" s="204"/>
      <c r="L31" s="205"/>
      <c r="O31" s="203"/>
      <c r="P31" s="204"/>
      <c r="Q31" s="204"/>
      <c r="R31" s="204"/>
      <c r="S31" s="204"/>
      <c r="T31" s="204"/>
      <c r="U31" s="204"/>
      <c r="V31" s="204"/>
      <c r="W31" s="204"/>
      <c r="X31" s="205"/>
    </row>
    <row r="32" spans="3:24" x14ac:dyDescent="0.45">
      <c r="C32" s="203"/>
      <c r="D32" s="204"/>
      <c r="E32" s="204"/>
      <c r="F32" s="204"/>
      <c r="G32" s="204"/>
      <c r="H32" s="204"/>
      <c r="I32" s="204"/>
      <c r="J32" s="204"/>
      <c r="K32" s="204"/>
      <c r="L32" s="205"/>
      <c r="O32" s="203"/>
      <c r="P32" s="204"/>
      <c r="Q32" s="204"/>
      <c r="R32" s="204"/>
      <c r="S32" s="204"/>
      <c r="T32" s="204"/>
      <c r="U32" s="204"/>
      <c r="V32" s="204"/>
      <c r="W32" s="204"/>
      <c r="X32" s="205"/>
    </row>
    <row r="33" spans="3:24" x14ac:dyDescent="0.45">
      <c r="C33" s="203"/>
      <c r="D33" s="204"/>
      <c r="E33" s="204"/>
      <c r="F33" s="204"/>
      <c r="G33" s="204"/>
      <c r="H33" s="204"/>
      <c r="I33" s="204"/>
      <c r="J33" s="204"/>
      <c r="K33" s="204"/>
      <c r="L33" s="205"/>
      <c r="O33" s="203"/>
      <c r="P33" s="204"/>
      <c r="Q33" s="204"/>
      <c r="R33" s="204"/>
      <c r="S33" s="204"/>
      <c r="T33" s="204"/>
      <c r="U33" s="204"/>
      <c r="V33" s="204"/>
      <c r="W33" s="204"/>
      <c r="X33" s="205"/>
    </row>
    <row r="34" spans="3:24" x14ac:dyDescent="0.45">
      <c r="C34" s="203"/>
      <c r="D34" s="204"/>
      <c r="E34" s="204"/>
      <c r="F34" s="204"/>
      <c r="G34" s="204"/>
      <c r="H34" s="204"/>
      <c r="I34" s="204"/>
      <c r="J34" s="204"/>
      <c r="K34" s="204"/>
      <c r="L34" s="205"/>
      <c r="O34" s="203"/>
      <c r="P34" s="204"/>
      <c r="Q34" s="204"/>
      <c r="R34" s="204"/>
      <c r="S34" s="204"/>
      <c r="T34" s="204"/>
      <c r="U34" s="204"/>
      <c r="V34" s="204"/>
      <c r="W34" s="204"/>
      <c r="X34" s="205"/>
    </row>
    <row r="35" spans="3:24" x14ac:dyDescent="0.45">
      <c r="C35" s="203"/>
      <c r="D35" s="204"/>
      <c r="E35" s="204"/>
      <c r="F35" s="204"/>
      <c r="G35" s="204"/>
      <c r="H35" s="204"/>
      <c r="I35" s="204"/>
      <c r="J35" s="204"/>
      <c r="K35" s="204"/>
      <c r="L35" s="205"/>
      <c r="O35" s="203"/>
      <c r="P35" s="204"/>
      <c r="Q35" s="204"/>
      <c r="R35" s="204"/>
      <c r="S35" s="204"/>
      <c r="T35" s="204"/>
      <c r="U35" s="204"/>
      <c r="V35" s="204"/>
      <c r="W35" s="204"/>
      <c r="X35" s="205"/>
    </row>
    <row r="36" spans="3:24" x14ac:dyDescent="0.45">
      <c r="C36" s="203"/>
      <c r="D36" s="204"/>
      <c r="E36" s="204"/>
      <c r="F36" s="204"/>
      <c r="G36" s="204"/>
      <c r="H36" s="204"/>
      <c r="I36" s="204"/>
      <c r="J36" s="204"/>
      <c r="K36" s="204"/>
      <c r="L36" s="205"/>
      <c r="O36" s="203"/>
      <c r="P36" s="204"/>
      <c r="Q36" s="204"/>
      <c r="R36" s="204"/>
      <c r="S36" s="204"/>
      <c r="T36" s="204"/>
      <c r="U36" s="204"/>
      <c r="V36" s="204"/>
      <c r="W36" s="204"/>
      <c r="X36" s="205"/>
    </row>
    <row r="37" spans="3:24" x14ac:dyDescent="0.45">
      <c r="C37" s="203"/>
      <c r="D37" s="204"/>
      <c r="E37" s="204"/>
      <c r="F37" s="204"/>
      <c r="G37" s="204"/>
      <c r="H37" s="204"/>
      <c r="I37" s="204"/>
      <c r="J37" s="204"/>
      <c r="K37" s="204"/>
      <c r="L37" s="205"/>
      <c r="O37" s="203"/>
      <c r="P37" s="204"/>
      <c r="Q37" s="204"/>
      <c r="R37" s="204"/>
      <c r="S37" s="204"/>
      <c r="T37" s="204"/>
      <c r="U37" s="204"/>
      <c r="V37" s="204"/>
      <c r="W37" s="204"/>
      <c r="X37" s="205"/>
    </row>
    <row r="38" spans="3:24" x14ac:dyDescent="0.45">
      <c r="C38" s="203"/>
      <c r="D38" s="204"/>
      <c r="E38" s="204"/>
      <c r="F38" s="204"/>
      <c r="G38" s="204"/>
      <c r="H38" s="204"/>
      <c r="I38" s="204"/>
      <c r="J38" s="204"/>
      <c r="K38" s="204"/>
      <c r="L38" s="205"/>
      <c r="O38" s="203"/>
      <c r="P38" s="204"/>
      <c r="Q38" s="204"/>
      <c r="R38" s="204"/>
      <c r="S38" s="204"/>
      <c r="T38" s="204"/>
      <c r="U38" s="204"/>
      <c r="V38" s="204"/>
      <c r="W38" s="204"/>
      <c r="X38" s="205"/>
    </row>
    <row r="39" spans="3:24" ht="17.5" thickBot="1" x14ac:dyDescent="0.5">
      <c r="C39" s="206"/>
      <c r="D39" s="207"/>
      <c r="E39" s="207"/>
      <c r="F39" s="207"/>
      <c r="G39" s="207"/>
      <c r="H39" s="207"/>
      <c r="I39" s="207"/>
      <c r="J39" s="207"/>
      <c r="K39" s="207"/>
      <c r="L39" s="208"/>
      <c r="O39" s="206"/>
      <c r="P39" s="207"/>
      <c r="Q39" s="207"/>
      <c r="R39" s="207"/>
      <c r="S39" s="207"/>
      <c r="T39" s="207"/>
      <c r="U39" s="207"/>
      <c r="V39" s="207"/>
      <c r="W39" s="207"/>
      <c r="X39" s="208"/>
    </row>
    <row r="40" spans="3:24" ht="17.5" thickBot="1" x14ac:dyDescent="0.5"/>
    <row r="41" spans="3:24" x14ac:dyDescent="0.45">
      <c r="C41" s="209"/>
      <c r="D41" s="210"/>
      <c r="E41" s="210"/>
      <c r="F41" s="210"/>
      <c r="G41" s="210"/>
      <c r="H41" s="210"/>
      <c r="I41" s="210"/>
      <c r="J41" s="210"/>
      <c r="K41" s="210"/>
      <c r="L41" s="211"/>
      <c r="O41" s="209"/>
      <c r="P41" s="210"/>
      <c r="Q41" s="210"/>
      <c r="R41" s="210"/>
      <c r="S41" s="210"/>
      <c r="T41" s="210"/>
      <c r="U41" s="210"/>
      <c r="V41" s="210"/>
      <c r="W41" s="210"/>
      <c r="X41" s="211"/>
    </row>
    <row r="42" spans="3:24" x14ac:dyDescent="0.45">
      <c r="C42" s="212"/>
      <c r="D42" s="213"/>
      <c r="E42" s="213"/>
      <c r="F42" s="213"/>
      <c r="G42" s="213"/>
      <c r="H42" s="213"/>
      <c r="I42" s="213"/>
      <c r="J42" s="213"/>
      <c r="K42" s="213"/>
      <c r="L42" s="214"/>
      <c r="O42" s="212"/>
      <c r="P42" s="213"/>
      <c r="Q42" s="213"/>
      <c r="R42" s="213"/>
      <c r="S42" s="213"/>
      <c r="T42" s="213"/>
      <c r="U42" s="213"/>
      <c r="V42" s="213"/>
      <c r="W42" s="213"/>
      <c r="X42" s="214"/>
    </row>
    <row r="43" spans="3:24" x14ac:dyDescent="0.45">
      <c r="C43" s="212"/>
      <c r="D43" s="213"/>
      <c r="E43" s="213"/>
      <c r="F43" s="213"/>
      <c r="G43" s="213"/>
      <c r="H43" s="213"/>
      <c r="I43" s="213"/>
      <c r="J43" s="213"/>
      <c r="K43" s="213"/>
      <c r="L43" s="214"/>
      <c r="O43" s="212"/>
      <c r="P43" s="213"/>
      <c r="Q43" s="213"/>
      <c r="R43" s="213"/>
      <c r="S43" s="213"/>
      <c r="T43" s="213"/>
      <c r="U43" s="213"/>
      <c r="V43" s="213"/>
      <c r="W43" s="213"/>
      <c r="X43" s="214"/>
    </row>
    <row r="44" spans="3:24" x14ac:dyDescent="0.45">
      <c r="C44" s="212"/>
      <c r="D44" s="213"/>
      <c r="E44" s="213"/>
      <c r="F44" s="213"/>
      <c r="G44" s="213"/>
      <c r="H44" s="213"/>
      <c r="I44" s="213"/>
      <c r="J44" s="213"/>
      <c r="K44" s="213"/>
      <c r="L44" s="214"/>
      <c r="O44" s="212"/>
      <c r="P44" s="213"/>
      <c r="Q44" s="213"/>
      <c r="R44" s="213"/>
      <c r="S44" s="213"/>
      <c r="T44" s="213"/>
      <c r="U44" s="213"/>
      <c r="V44" s="213"/>
      <c r="W44" s="213"/>
      <c r="X44" s="214"/>
    </row>
    <row r="45" spans="3:24" x14ac:dyDescent="0.45">
      <c r="C45" s="212"/>
      <c r="D45" s="213"/>
      <c r="E45" s="213"/>
      <c r="F45" s="213"/>
      <c r="G45" s="213"/>
      <c r="H45" s="213"/>
      <c r="I45" s="213"/>
      <c r="J45" s="213"/>
      <c r="K45" s="213"/>
      <c r="L45" s="214"/>
      <c r="O45" s="212"/>
      <c r="P45" s="213"/>
      <c r="Q45" s="213"/>
      <c r="R45" s="213"/>
      <c r="S45" s="213"/>
      <c r="T45" s="213"/>
      <c r="U45" s="213"/>
      <c r="V45" s="213"/>
      <c r="W45" s="213"/>
      <c r="X45" s="214"/>
    </row>
    <row r="46" spans="3:24" x14ac:dyDescent="0.45">
      <c r="C46" s="212"/>
      <c r="D46" s="213"/>
      <c r="E46" s="213"/>
      <c r="F46" s="213"/>
      <c r="G46" s="213"/>
      <c r="H46" s="213"/>
      <c r="I46" s="213"/>
      <c r="J46" s="213"/>
      <c r="K46" s="213"/>
      <c r="L46" s="214"/>
      <c r="O46" s="212"/>
      <c r="P46" s="213"/>
      <c r="Q46" s="213"/>
      <c r="R46" s="213"/>
      <c r="S46" s="213"/>
      <c r="T46" s="213"/>
      <c r="U46" s="213"/>
      <c r="V46" s="213"/>
      <c r="W46" s="213"/>
      <c r="X46" s="214"/>
    </row>
    <row r="47" spans="3:24" x14ac:dyDescent="0.45">
      <c r="C47" s="212"/>
      <c r="D47" s="213"/>
      <c r="E47" s="213"/>
      <c r="F47" s="213"/>
      <c r="G47" s="213"/>
      <c r="H47" s="213"/>
      <c r="I47" s="213"/>
      <c r="J47" s="213"/>
      <c r="K47" s="213"/>
      <c r="L47" s="214"/>
      <c r="O47" s="212"/>
      <c r="P47" s="213"/>
      <c r="Q47" s="213"/>
      <c r="R47" s="213"/>
      <c r="S47" s="213"/>
      <c r="T47" s="213"/>
      <c r="U47" s="213"/>
      <c r="V47" s="213"/>
      <c r="W47" s="213"/>
      <c r="X47" s="214"/>
    </row>
    <row r="48" spans="3:24" x14ac:dyDescent="0.45">
      <c r="C48" s="212"/>
      <c r="D48" s="213"/>
      <c r="E48" s="213"/>
      <c r="F48" s="213"/>
      <c r="G48" s="213"/>
      <c r="H48" s="213"/>
      <c r="I48" s="213"/>
      <c r="J48" s="213"/>
      <c r="K48" s="213"/>
      <c r="L48" s="214"/>
      <c r="O48" s="212"/>
      <c r="P48" s="213"/>
      <c r="Q48" s="213"/>
      <c r="R48" s="213"/>
      <c r="S48" s="213"/>
      <c r="T48" s="213"/>
      <c r="U48" s="213"/>
      <c r="V48" s="213"/>
      <c r="W48" s="213"/>
      <c r="X48" s="214"/>
    </row>
    <row r="49" spans="3:24" x14ac:dyDescent="0.45">
      <c r="C49" s="212"/>
      <c r="D49" s="213"/>
      <c r="E49" s="213"/>
      <c r="F49" s="213"/>
      <c r="G49" s="213"/>
      <c r="H49" s="213"/>
      <c r="I49" s="213"/>
      <c r="J49" s="213"/>
      <c r="K49" s="213"/>
      <c r="L49" s="214"/>
      <c r="O49" s="212"/>
      <c r="P49" s="213"/>
      <c r="Q49" s="213"/>
      <c r="R49" s="213"/>
      <c r="S49" s="213"/>
      <c r="T49" s="213"/>
      <c r="U49" s="213"/>
      <c r="V49" s="213"/>
      <c r="W49" s="213"/>
      <c r="X49" s="214"/>
    </row>
    <row r="50" spans="3:24" ht="17.5" thickBot="1" x14ac:dyDescent="0.5">
      <c r="C50" s="215"/>
      <c r="D50" s="216"/>
      <c r="E50" s="216"/>
      <c r="F50" s="216"/>
      <c r="G50" s="216"/>
      <c r="H50" s="216"/>
      <c r="I50" s="216"/>
      <c r="J50" s="216"/>
      <c r="K50" s="216"/>
      <c r="L50" s="217"/>
      <c r="O50" s="215"/>
      <c r="P50" s="216"/>
      <c r="Q50" s="216"/>
      <c r="R50" s="216"/>
      <c r="S50" s="216"/>
      <c r="T50" s="216"/>
      <c r="U50" s="216"/>
      <c r="V50" s="216"/>
      <c r="W50" s="216"/>
      <c r="X50" s="217"/>
    </row>
    <row r="55" spans="3:24" x14ac:dyDescent="0.45">
      <c r="E55" s="29"/>
    </row>
  </sheetData>
  <mergeCells count="6">
    <mergeCell ref="C2:L4"/>
    <mergeCell ref="C6:L39"/>
    <mergeCell ref="O2:X4"/>
    <mergeCell ref="O6:X39"/>
    <mergeCell ref="O41:X50"/>
    <mergeCell ref="C41:L50"/>
  </mergeCells>
  <phoneticPr fontId="2"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CC1FC5-42BA-4F2D-B6E5-00FF6F01771B}">
  <dimension ref="B2:AD155"/>
  <sheetViews>
    <sheetView topLeftCell="A19" zoomScaleNormal="100" workbookViewId="0">
      <selection activeCell="J58" sqref="J58"/>
    </sheetView>
  </sheetViews>
  <sheetFormatPr defaultRowHeight="17" x14ac:dyDescent="0.45"/>
  <cols>
    <col min="1" max="19" width="8.6640625" style="69"/>
    <col min="20" max="20" width="12.25" style="69" customWidth="1"/>
    <col min="21" max="21" width="10.75" style="69" customWidth="1"/>
    <col min="22" max="24" width="8.6640625" style="69"/>
    <col min="25" max="25" width="9.6640625" style="69" customWidth="1"/>
    <col min="26" max="29" width="8.6640625" style="69"/>
    <col min="30" max="30" width="12.1640625" style="69" customWidth="1"/>
    <col min="31" max="16384" width="8.6640625" style="69"/>
  </cols>
  <sheetData>
    <row r="2" spans="2:30" ht="17.5" thickBot="1" x14ac:dyDescent="0.5"/>
    <row r="3" spans="2:30" ht="17.5" thickBot="1" x14ac:dyDescent="0.5">
      <c r="B3" s="218"/>
      <c r="C3" s="219"/>
      <c r="D3" s="219"/>
      <c r="E3" s="219"/>
      <c r="F3" s="219"/>
      <c r="G3" s="219"/>
      <c r="H3" s="220"/>
      <c r="J3" s="227" t="s">
        <v>246</v>
      </c>
      <c r="K3" s="228"/>
      <c r="L3" s="228"/>
      <c r="M3" s="228"/>
      <c r="N3" s="228"/>
      <c r="O3" s="229"/>
      <c r="T3" s="74" t="s">
        <v>152</v>
      </c>
    </row>
    <row r="4" spans="2:30" ht="17.5" thickBot="1" x14ac:dyDescent="0.5">
      <c r="B4" s="221"/>
      <c r="C4" s="222"/>
      <c r="D4" s="222"/>
      <c r="E4" s="222"/>
      <c r="F4" s="222"/>
      <c r="G4" s="222"/>
      <c r="H4" s="223"/>
      <c r="J4" s="230"/>
      <c r="K4" s="231"/>
      <c r="L4" s="231"/>
      <c r="M4" s="231"/>
      <c r="N4" s="231"/>
      <c r="O4" s="232"/>
    </row>
    <row r="5" spans="2:30" ht="17.5" thickBot="1" x14ac:dyDescent="0.5">
      <c r="B5" s="221"/>
      <c r="C5" s="222"/>
      <c r="D5" s="222"/>
      <c r="E5" s="222"/>
      <c r="F5" s="222"/>
      <c r="G5" s="222"/>
      <c r="H5" s="223"/>
      <c r="T5" s="73"/>
      <c r="U5" s="71" t="s">
        <v>151</v>
      </c>
      <c r="V5" s="71" t="s">
        <v>249</v>
      </c>
      <c r="W5" s="71" t="s">
        <v>250</v>
      </c>
      <c r="X5" s="71" t="s">
        <v>251</v>
      </c>
      <c r="Y5" s="71" t="s">
        <v>146</v>
      </c>
      <c r="Z5" s="71" t="s">
        <v>147</v>
      </c>
      <c r="AA5" s="71" t="s">
        <v>174</v>
      </c>
      <c r="AB5" s="71" t="s">
        <v>145</v>
      </c>
      <c r="AC5" s="71" t="s">
        <v>144</v>
      </c>
      <c r="AD5" s="71" t="s">
        <v>143</v>
      </c>
    </row>
    <row r="6" spans="2:30" x14ac:dyDescent="0.45">
      <c r="B6" s="221"/>
      <c r="C6" s="222"/>
      <c r="D6" s="222"/>
      <c r="E6" s="222"/>
      <c r="F6" s="222"/>
      <c r="G6" s="222"/>
      <c r="H6" s="223"/>
      <c r="J6" s="218"/>
      <c r="K6" s="219"/>
      <c r="L6" s="219"/>
      <c r="M6" s="219"/>
      <c r="N6" s="219"/>
      <c r="O6" s="220"/>
      <c r="T6" s="70" t="s">
        <v>142</v>
      </c>
      <c r="U6" s="72">
        <v>2.06</v>
      </c>
      <c r="V6" s="72">
        <v>1.782</v>
      </c>
      <c r="W6" s="72">
        <v>3.3330000000000002</v>
      </c>
      <c r="X6" s="72">
        <v>1.304</v>
      </c>
      <c r="Y6" s="72">
        <v>3</v>
      </c>
      <c r="Z6" s="72">
        <v>802</v>
      </c>
      <c r="AA6" s="72">
        <v>0.746</v>
      </c>
      <c r="AB6" s="72">
        <v>0.69799999999999995</v>
      </c>
      <c r="AC6" s="72">
        <v>0.74299999999999999</v>
      </c>
      <c r="AD6" s="72">
        <v>0.32900000000000001</v>
      </c>
    </row>
    <row r="7" spans="2:30" x14ac:dyDescent="0.45">
      <c r="B7" s="221"/>
      <c r="C7" s="222"/>
      <c r="D7" s="222"/>
      <c r="E7" s="222"/>
      <c r="F7" s="222"/>
      <c r="G7" s="222"/>
      <c r="H7" s="223"/>
      <c r="J7" s="221"/>
      <c r="K7" s="222"/>
      <c r="L7" s="222"/>
      <c r="M7" s="222"/>
      <c r="N7" s="222"/>
      <c r="O7" s="223"/>
      <c r="T7" s="70" t="s">
        <v>141</v>
      </c>
      <c r="U7" s="72">
        <v>2.4</v>
      </c>
      <c r="V7" s="72">
        <v>1.774</v>
      </c>
      <c r="W7" s="72">
        <v>1.7889999999999999</v>
      </c>
      <c r="X7" s="72">
        <v>1.3580000000000001</v>
      </c>
      <c r="Y7" s="72">
        <v>3</v>
      </c>
      <c r="Z7" s="72">
        <v>802</v>
      </c>
      <c r="AA7" s="72">
        <v>0.76500000000000001</v>
      </c>
      <c r="AB7" s="72">
        <v>0.65900000000000003</v>
      </c>
      <c r="AC7" s="72">
        <v>0.73799999999999999</v>
      </c>
      <c r="AD7" s="72">
        <v>0.34799999999999998</v>
      </c>
    </row>
    <row r="8" spans="2:30" x14ac:dyDescent="0.45">
      <c r="B8" s="221"/>
      <c r="C8" s="222"/>
      <c r="D8" s="222"/>
      <c r="E8" s="222"/>
      <c r="F8" s="222"/>
      <c r="G8" s="222"/>
      <c r="H8" s="223"/>
      <c r="J8" s="221"/>
      <c r="K8" s="222"/>
      <c r="L8" s="222"/>
      <c r="M8" s="222"/>
      <c r="N8" s="222"/>
      <c r="O8" s="223"/>
      <c r="T8" s="70" t="s">
        <v>140</v>
      </c>
      <c r="U8" s="72">
        <v>2.4</v>
      </c>
      <c r="V8" s="72">
        <v>1.7310000000000001</v>
      </c>
      <c r="W8" s="72">
        <v>1.365</v>
      </c>
      <c r="X8" s="72">
        <v>1.343</v>
      </c>
      <c r="Y8" s="72">
        <v>7</v>
      </c>
      <c r="Z8" s="72">
        <v>802</v>
      </c>
      <c r="AA8" s="72">
        <v>0.78800000000000003</v>
      </c>
      <c r="AB8" s="72">
        <v>0.76500000000000001</v>
      </c>
      <c r="AC8" s="72">
        <v>0.81399999999999995</v>
      </c>
      <c r="AD8" s="72">
        <v>0.38100000000000001</v>
      </c>
    </row>
    <row r="9" spans="2:30" x14ac:dyDescent="0.45">
      <c r="B9" s="221"/>
      <c r="C9" s="222"/>
      <c r="D9" s="222"/>
      <c r="E9" s="222"/>
      <c r="F9" s="222"/>
      <c r="G9" s="222"/>
      <c r="H9" s="223"/>
      <c r="J9" s="221"/>
      <c r="K9" s="222"/>
      <c r="L9" s="222"/>
      <c r="M9" s="222"/>
      <c r="N9" s="222"/>
      <c r="O9" s="223"/>
      <c r="T9" s="70" t="s">
        <v>139</v>
      </c>
      <c r="U9" s="72">
        <v>2.4</v>
      </c>
      <c r="V9" s="72">
        <v>1.704</v>
      </c>
      <c r="W9" s="72">
        <v>1.2310000000000001</v>
      </c>
      <c r="X9" s="72">
        <v>1.343</v>
      </c>
      <c r="Y9" s="72">
        <v>5</v>
      </c>
      <c r="Z9" s="72">
        <v>802</v>
      </c>
      <c r="AA9" s="72">
        <v>0.76200000000000001</v>
      </c>
      <c r="AB9" s="72">
        <v>0.74399999999999999</v>
      </c>
      <c r="AC9" s="72">
        <v>0.78800000000000003</v>
      </c>
      <c r="AD9" s="72">
        <v>0.38800000000000001</v>
      </c>
    </row>
    <row r="10" spans="2:30" x14ac:dyDescent="0.45">
      <c r="B10" s="221"/>
      <c r="C10" s="222"/>
      <c r="D10" s="222"/>
      <c r="E10" s="222"/>
      <c r="F10" s="222"/>
      <c r="G10" s="222"/>
      <c r="H10" s="223"/>
      <c r="J10" s="221"/>
      <c r="K10" s="222"/>
      <c r="L10" s="222"/>
      <c r="M10" s="222"/>
      <c r="N10" s="222"/>
      <c r="O10" s="223"/>
      <c r="T10" s="70" t="s">
        <v>138</v>
      </c>
      <c r="U10" s="72">
        <v>2.4</v>
      </c>
      <c r="V10" s="72">
        <v>1.647</v>
      </c>
      <c r="W10" s="72">
        <v>1.125</v>
      </c>
      <c r="X10" s="72">
        <v>1.3089999999999999</v>
      </c>
      <c r="Y10" s="72">
        <v>0</v>
      </c>
      <c r="Z10" s="72">
        <v>802</v>
      </c>
      <c r="AA10" s="72">
        <v>0.81699999999999995</v>
      </c>
      <c r="AB10" s="72">
        <v>0.79700000000000004</v>
      </c>
      <c r="AC10" s="72">
        <v>0.86299999999999999</v>
      </c>
      <c r="AD10" s="72">
        <v>0.43</v>
      </c>
    </row>
    <row r="11" spans="2:30" x14ac:dyDescent="0.45">
      <c r="B11" s="221"/>
      <c r="C11" s="222"/>
      <c r="D11" s="222"/>
      <c r="E11" s="222"/>
      <c r="F11" s="222"/>
      <c r="G11" s="222"/>
      <c r="H11" s="223"/>
      <c r="J11" s="221"/>
      <c r="K11" s="222"/>
      <c r="L11" s="222"/>
      <c r="M11" s="222"/>
      <c r="N11" s="222"/>
      <c r="O11" s="223"/>
      <c r="T11" s="70" t="s">
        <v>137</v>
      </c>
      <c r="U11" s="72">
        <v>2.4</v>
      </c>
      <c r="V11" s="72">
        <v>1.623</v>
      </c>
      <c r="W11" s="72">
        <v>1.0529999999999999</v>
      </c>
      <c r="X11" s="72">
        <v>1.3</v>
      </c>
      <c r="Y11" s="72">
        <v>6</v>
      </c>
      <c r="Z11" s="72">
        <v>802</v>
      </c>
      <c r="AA11" s="72">
        <v>0.81200000000000006</v>
      </c>
      <c r="AB11" s="72">
        <v>0.76700000000000002</v>
      </c>
      <c r="AC11" s="72">
        <v>0.84199999999999997</v>
      </c>
      <c r="AD11" s="72">
        <v>0.438</v>
      </c>
    </row>
    <row r="12" spans="2:30" x14ac:dyDescent="0.45">
      <c r="B12" s="221"/>
      <c r="C12" s="222"/>
      <c r="D12" s="222"/>
      <c r="E12" s="222"/>
      <c r="F12" s="222"/>
      <c r="G12" s="222"/>
      <c r="H12" s="223"/>
      <c r="J12" s="221"/>
      <c r="K12" s="222"/>
      <c r="L12" s="222"/>
      <c r="M12" s="222"/>
      <c r="N12" s="222"/>
      <c r="O12" s="223"/>
      <c r="T12" s="70" t="s">
        <v>136</v>
      </c>
      <c r="U12" s="72">
        <v>2.4</v>
      </c>
      <c r="V12" s="72">
        <v>1.579</v>
      </c>
      <c r="W12" s="72">
        <v>1.0049999999999999</v>
      </c>
      <c r="X12" s="72">
        <v>1.2649999999999999</v>
      </c>
      <c r="Y12" s="72">
        <v>5</v>
      </c>
      <c r="Z12" s="72">
        <v>802</v>
      </c>
      <c r="AA12" s="72">
        <v>0.84</v>
      </c>
      <c r="AB12" s="72">
        <v>0.79</v>
      </c>
      <c r="AC12" s="72">
        <v>0.88300000000000001</v>
      </c>
      <c r="AD12" s="72">
        <v>0.47299999999999998</v>
      </c>
    </row>
    <row r="13" spans="2:30" x14ac:dyDescent="0.45">
      <c r="B13" s="221"/>
      <c r="C13" s="222"/>
      <c r="D13" s="222"/>
      <c r="E13" s="222"/>
      <c r="F13" s="222"/>
      <c r="G13" s="222"/>
      <c r="H13" s="223"/>
      <c r="J13" s="221"/>
      <c r="K13" s="222"/>
      <c r="L13" s="222"/>
      <c r="M13" s="222"/>
      <c r="N13" s="222"/>
      <c r="O13" s="223"/>
      <c r="T13" s="70" t="s">
        <v>135</v>
      </c>
      <c r="U13" s="72">
        <v>2.4</v>
      </c>
      <c r="V13" s="72">
        <v>1.55</v>
      </c>
      <c r="W13" s="72">
        <v>0.94850000000000001</v>
      </c>
      <c r="X13" s="72">
        <v>1.25</v>
      </c>
      <c r="Y13" s="72">
        <v>7</v>
      </c>
      <c r="Z13" s="72">
        <v>802</v>
      </c>
      <c r="AA13" s="72">
        <v>0.81299999999999994</v>
      </c>
      <c r="AB13" s="72">
        <v>0.84199999999999997</v>
      </c>
      <c r="AC13" s="72">
        <v>0.86399999999999999</v>
      </c>
      <c r="AD13" s="72">
        <v>0.45600000000000002</v>
      </c>
    </row>
    <row r="14" spans="2:30" ht="17" customHeight="1" x14ac:dyDescent="0.45">
      <c r="B14" s="221"/>
      <c r="C14" s="222"/>
      <c r="D14" s="222"/>
      <c r="E14" s="222"/>
      <c r="F14" s="222"/>
      <c r="G14" s="222"/>
      <c r="H14" s="223"/>
      <c r="J14" s="221"/>
      <c r="K14" s="222"/>
      <c r="L14" s="222"/>
      <c r="M14" s="222"/>
      <c r="N14" s="222"/>
      <c r="O14" s="223"/>
      <c r="T14" s="70" t="s">
        <v>134</v>
      </c>
      <c r="U14" s="72">
        <v>2.4</v>
      </c>
      <c r="V14" s="72">
        <v>1.524</v>
      </c>
      <c r="W14" s="72">
        <v>0.90990000000000004</v>
      </c>
      <c r="X14" s="72">
        <v>1.2250000000000001</v>
      </c>
      <c r="Y14" s="72">
        <v>5</v>
      </c>
      <c r="Z14" s="72">
        <v>802</v>
      </c>
      <c r="AA14" s="72">
        <v>0.86699999999999999</v>
      </c>
      <c r="AB14" s="72">
        <v>0.83699999999999997</v>
      </c>
      <c r="AC14" s="72">
        <v>0.89400000000000002</v>
      </c>
      <c r="AD14" s="72">
        <v>0.497</v>
      </c>
    </row>
    <row r="15" spans="2:30" x14ac:dyDescent="0.45">
      <c r="B15" s="221"/>
      <c r="C15" s="222"/>
      <c r="D15" s="222"/>
      <c r="E15" s="222"/>
      <c r="F15" s="222"/>
      <c r="G15" s="222"/>
      <c r="H15" s="223"/>
      <c r="J15" s="221"/>
      <c r="K15" s="222"/>
      <c r="L15" s="222"/>
      <c r="M15" s="222"/>
      <c r="N15" s="222"/>
      <c r="O15" s="223"/>
      <c r="T15" s="70" t="s">
        <v>133</v>
      </c>
      <c r="U15" s="72">
        <v>2.4</v>
      </c>
      <c r="V15" s="72">
        <v>1.488</v>
      </c>
      <c r="W15" s="72">
        <v>0.87780000000000002</v>
      </c>
      <c r="X15" s="72">
        <v>1.204</v>
      </c>
      <c r="Y15" s="72">
        <v>5</v>
      </c>
      <c r="Z15" s="72">
        <v>802</v>
      </c>
      <c r="AA15" s="72">
        <v>0.86499999999999999</v>
      </c>
      <c r="AB15" s="72">
        <v>0.85499999999999998</v>
      </c>
      <c r="AC15" s="72">
        <v>0.90400000000000003</v>
      </c>
      <c r="AD15" s="72">
        <v>0.51400000000000001</v>
      </c>
    </row>
    <row r="16" spans="2:30" ht="17.5" thickBot="1" x14ac:dyDescent="0.5">
      <c r="B16" s="224"/>
      <c r="C16" s="225"/>
      <c r="D16" s="225"/>
      <c r="E16" s="225"/>
      <c r="F16" s="225"/>
      <c r="G16" s="225"/>
      <c r="H16" s="226"/>
      <c r="J16" s="224"/>
      <c r="K16" s="225"/>
      <c r="L16" s="225"/>
      <c r="M16" s="225"/>
      <c r="N16" s="225"/>
      <c r="O16" s="226"/>
    </row>
    <row r="17" spans="2:30" ht="17" customHeight="1" thickBot="1" x14ac:dyDescent="0.5"/>
    <row r="18" spans="2:30" ht="17.5" thickBot="1" x14ac:dyDescent="0.5">
      <c r="B18" s="233"/>
      <c r="C18" s="234"/>
      <c r="D18" s="234"/>
      <c r="E18" s="234"/>
      <c r="F18" s="234"/>
      <c r="G18" s="234"/>
      <c r="H18" s="234"/>
      <c r="I18" s="234"/>
      <c r="J18" s="234"/>
      <c r="K18" s="234"/>
      <c r="L18" s="234"/>
      <c r="M18" s="234"/>
      <c r="N18" s="234"/>
      <c r="O18" s="235"/>
      <c r="T18" s="74" t="s">
        <v>153</v>
      </c>
    </row>
    <row r="19" spans="2:30" ht="17.5" thickBot="1" x14ac:dyDescent="0.5"/>
    <row r="20" spans="2:30" ht="17" customHeight="1" x14ac:dyDescent="0.45">
      <c r="B20" s="218"/>
      <c r="C20" s="219"/>
      <c r="D20" s="219"/>
      <c r="E20" s="219"/>
      <c r="F20" s="219"/>
      <c r="G20" s="219"/>
      <c r="H20" s="220"/>
      <c r="J20" s="227" t="s">
        <v>247</v>
      </c>
      <c r="K20" s="236"/>
      <c r="L20" s="236"/>
      <c r="M20" s="236"/>
      <c r="N20" s="236"/>
      <c r="O20" s="237"/>
      <c r="T20" s="73"/>
      <c r="U20" s="71" t="s">
        <v>151</v>
      </c>
      <c r="V20" s="71" t="s">
        <v>150</v>
      </c>
      <c r="W20" s="71" t="s">
        <v>149</v>
      </c>
      <c r="X20" s="71" t="s">
        <v>148</v>
      </c>
      <c r="Y20" s="71" t="s">
        <v>146</v>
      </c>
      <c r="Z20" s="71" t="s">
        <v>147</v>
      </c>
      <c r="AA20" s="71" t="s">
        <v>174</v>
      </c>
      <c r="AB20" s="71" t="s">
        <v>145</v>
      </c>
      <c r="AC20" s="71" t="s">
        <v>144</v>
      </c>
      <c r="AD20" s="71" t="s">
        <v>143</v>
      </c>
    </row>
    <row r="21" spans="2:30" ht="17" customHeight="1" thickBot="1" x14ac:dyDescent="0.5">
      <c r="B21" s="221"/>
      <c r="C21" s="222"/>
      <c r="D21" s="222"/>
      <c r="E21" s="222"/>
      <c r="F21" s="222"/>
      <c r="G21" s="222"/>
      <c r="H21" s="223"/>
      <c r="J21" s="238"/>
      <c r="K21" s="239"/>
      <c r="L21" s="239"/>
      <c r="M21" s="239"/>
      <c r="N21" s="239"/>
      <c r="O21" s="240"/>
      <c r="T21" s="70" t="s">
        <v>142</v>
      </c>
      <c r="U21" s="72">
        <v>2.15</v>
      </c>
      <c r="V21" s="72">
        <v>1.746</v>
      </c>
      <c r="W21" s="72">
        <v>2.573</v>
      </c>
      <c r="X21" s="72">
        <v>1.2809999999999999</v>
      </c>
      <c r="Y21" s="72">
        <v>7</v>
      </c>
      <c r="Z21" s="72">
        <v>802</v>
      </c>
      <c r="AA21" s="72">
        <v>0.54600000000000004</v>
      </c>
      <c r="AB21" s="72">
        <v>0.73199999999999998</v>
      </c>
      <c r="AC21" s="72">
        <v>0.57699999999999996</v>
      </c>
      <c r="AD21" s="72">
        <v>0.25800000000000001</v>
      </c>
    </row>
    <row r="22" spans="2:30" ht="17.5" customHeight="1" thickBot="1" x14ac:dyDescent="0.5">
      <c r="B22" s="221"/>
      <c r="C22" s="222"/>
      <c r="D22" s="222"/>
      <c r="E22" s="222"/>
      <c r="F22" s="222"/>
      <c r="G22" s="222"/>
      <c r="H22" s="223"/>
      <c r="J22" s="75"/>
      <c r="K22" s="75"/>
      <c r="L22" s="75"/>
      <c r="M22" s="75"/>
      <c r="N22" s="75"/>
      <c r="O22" s="75"/>
      <c r="T22" s="70" t="s">
        <v>141</v>
      </c>
      <c r="U22" s="72">
        <v>2.5</v>
      </c>
      <c r="V22" s="72">
        <v>1.7330000000000001</v>
      </c>
      <c r="W22" s="72">
        <v>1.627</v>
      </c>
      <c r="X22" s="72">
        <v>1.32</v>
      </c>
      <c r="Y22" s="72">
        <v>13</v>
      </c>
      <c r="Z22" s="72">
        <v>802</v>
      </c>
      <c r="AA22" s="72">
        <v>0.71199999999999997</v>
      </c>
      <c r="AB22" s="72">
        <v>0.69099999999999995</v>
      </c>
      <c r="AC22" s="72">
        <v>0.73399999999999999</v>
      </c>
      <c r="AD22" s="72">
        <v>0.34899999999999998</v>
      </c>
    </row>
    <row r="23" spans="2:30" x14ac:dyDescent="0.45">
      <c r="B23" s="221"/>
      <c r="C23" s="222"/>
      <c r="D23" s="222"/>
      <c r="E23" s="222"/>
      <c r="F23" s="222"/>
      <c r="G23" s="222"/>
      <c r="H23" s="223"/>
      <c r="J23" s="218"/>
      <c r="K23" s="219"/>
      <c r="L23" s="219"/>
      <c r="M23" s="219"/>
      <c r="N23" s="219"/>
      <c r="O23" s="220"/>
      <c r="T23" s="70" t="s">
        <v>140</v>
      </c>
      <c r="U23" s="72">
        <v>2.5</v>
      </c>
      <c r="V23" s="72">
        <v>1.7410000000000001</v>
      </c>
      <c r="W23" s="72">
        <v>1.377</v>
      </c>
      <c r="X23" s="72">
        <v>1.3520000000000001</v>
      </c>
      <c r="Y23" s="72">
        <v>6</v>
      </c>
      <c r="Z23" s="72">
        <v>802</v>
      </c>
      <c r="AA23" s="72">
        <v>0.8</v>
      </c>
      <c r="AB23" s="72">
        <v>0.69399999999999995</v>
      </c>
      <c r="AC23" s="72">
        <v>0.78600000000000003</v>
      </c>
      <c r="AD23" s="72">
        <v>0.36399999999999999</v>
      </c>
    </row>
    <row r="24" spans="2:30" x14ac:dyDescent="0.45">
      <c r="B24" s="221"/>
      <c r="C24" s="222"/>
      <c r="D24" s="222"/>
      <c r="E24" s="222"/>
      <c r="F24" s="222"/>
      <c r="G24" s="222"/>
      <c r="H24" s="223"/>
      <c r="J24" s="221"/>
      <c r="K24" s="222"/>
      <c r="L24" s="222"/>
      <c r="M24" s="222"/>
      <c r="N24" s="222"/>
      <c r="O24" s="223"/>
      <c r="T24" s="70" t="s">
        <v>139</v>
      </c>
      <c r="U24" s="72">
        <v>2.5</v>
      </c>
      <c r="V24" s="72">
        <v>1.7350000000000001</v>
      </c>
      <c r="W24" s="72">
        <v>1.26</v>
      </c>
      <c r="X24" s="72">
        <v>1.343</v>
      </c>
      <c r="Y24" s="72">
        <v>9</v>
      </c>
      <c r="Z24" s="72">
        <v>802</v>
      </c>
      <c r="AA24" s="72">
        <v>0.745</v>
      </c>
      <c r="AB24" s="72">
        <v>0.751</v>
      </c>
      <c r="AC24" s="72">
        <v>0.79700000000000004</v>
      </c>
      <c r="AD24" s="72">
        <v>0.39800000000000002</v>
      </c>
    </row>
    <row r="25" spans="2:30" x14ac:dyDescent="0.45">
      <c r="B25" s="221"/>
      <c r="C25" s="222"/>
      <c r="D25" s="222"/>
      <c r="E25" s="222"/>
      <c r="F25" s="222"/>
      <c r="G25" s="222"/>
      <c r="H25" s="223"/>
      <c r="J25" s="221"/>
      <c r="K25" s="222"/>
      <c r="L25" s="222"/>
      <c r="M25" s="222"/>
      <c r="N25" s="222"/>
      <c r="O25" s="223"/>
      <c r="T25" s="70" t="s">
        <v>138</v>
      </c>
      <c r="U25" s="72">
        <v>2.5</v>
      </c>
      <c r="V25" s="72">
        <v>1.6719999999999999</v>
      </c>
      <c r="W25" s="72">
        <v>1.1719999999999999</v>
      </c>
      <c r="X25" s="72">
        <v>1.3049999999999999</v>
      </c>
      <c r="Y25" s="72">
        <v>12</v>
      </c>
      <c r="Z25" s="72">
        <v>802</v>
      </c>
      <c r="AA25" s="72">
        <v>0.68500000000000005</v>
      </c>
      <c r="AB25" s="72">
        <v>0.77400000000000002</v>
      </c>
      <c r="AC25" s="72">
        <v>0.77</v>
      </c>
      <c r="AD25" s="72">
        <v>0.40100000000000002</v>
      </c>
    </row>
    <row r="26" spans="2:30" x14ac:dyDescent="0.45">
      <c r="B26" s="221"/>
      <c r="C26" s="222"/>
      <c r="D26" s="222"/>
      <c r="E26" s="222"/>
      <c r="F26" s="222"/>
      <c r="G26" s="222"/>
      <c r="H26" s="223"/>
      <c r="J26" s="221"/>
      <c r="K26" s="222"/>
      <c r="L26" s="222"/>
      <c r="M26" s="222"/>
      <c r="N26" s="222"/>
      <c r="O26" s="223"/>
      <c r="T26" s="70" t="s">
        <v>137</v>
      </c>
      <c r="U26" s="72">
        <v>2.5</v>
      </c>
      <c r="V26" s="72">
        <v>1.657</v>
      </c>
      <c r="W26" s="72">
        <v>1.1240000000000001</v>
      </c>
      <c r="X26" s="72">
        <v>1.2929999999999999</v>
      </c>
      <c r="Y26" s="72">
        <v>10</v>
      </c>
      <c r="Z26" s="72">
        <v>802</v>
      </c>
      <c r="AA26" s="72">
        <v>0.81200000000000006</v>
      </c>
      <c r="AB26" s="72">
        <v>0.80800000000000005</v>
      </c>
      <c r="AC26" s="72">
        <v>0.84799999999999998</v>
      </c>
      <c r="AD26" s="72">
        <v>0.40300000000000002</v>
      </c>
    </row>
    <row r="27" spans="2:30" x14ac:dyDescent="0.45">
      <c r="B27" s="221"/>
      <c r="C27" s="222"/>
      <c r="D27" s="222"/>
      <c r="E27" s="222"/>
      <c r="F27" s="222"/>
      <c r="G27" s="222"/>
      <c r="H27" s="223"/>
      <c r="J27" s="221"/>
      <c r="K27" s="222"/>
      <c r="L27" s="222"/>
      <c r="M27" s="222"/>
      <c r="N27" s="222"/>
      <c r="O27" s="223"/>
      <c r="T27" s="70" t="s">
        <v>136</v>
      </c>
      <c r="U27" s="72">
        <v>2.52</v>
      </c>
      <c r="V27" s="72">
        <v>1.659</v>
      </c>
      <c r="W27" s="72">
        <v>1.1279999999999999</v>
      </c>
      <c r="X27" s="72">
        <v>1.286</v>
      </c>
      <c r="Y27" s="72">
        <v>14</v>
      </c>
      <c r="Z27" s="72">
        <v>802</v>
      </c>
      <c r="AA27" s="72">
        <v>0.81699999999999995</v>
      </c>
      <c r="AB27" s="72">
        <v>0.84499999999999997</v>
      </c>
      <c r="AC27" s="72">
        <v>0.872</v>
      </c>
      <c r="AD27" s="72">
        <v>0.43099999999999999</v>
      </c>
    </row>
    <row r="28" spans="2:30" x14ac:dyDescent="0.45">
      <c r="B28" s="221"/>
      <c r="C28" s="222"/>
      <c r="D28" s="222"/>
      <c r="E28" s="222"/>
      <c r="F28" s="222"/>
      <c r="G28" s="222"/>
      <c r="H28" s="223"/>
      <c r="J28" s="221"/>
      <c r="K28" s="222"/>
      <c r="L28" s="222"/>
      <c r="M28" s="222"/>
      <c r="N28" s="222"/>
      <c r="O28" s="223"/>
      <c r="T28" s="70" t="s">
        <v>135</v>
      </c>
      <c r="U28" s="72">
        <v>2.54</v>
      </c>
      <c r="V28" s="72">
        <v>1.627</v>
      </c>
      <c r="W28" s="72">
        <v>1.0860000000000001</v>
      </c>
      <c r="X28" s="72">
        <v>1.27</v>
      </c>
      <c r="Y28" s="72">
        <v>7</v>
      </c>
      <c r="Z28" s="72">
        <v>802</v>
      </c>
      <c r="AA28" s="72">
        <v>0.80300000000000005</v>
      </c>
      <c r="AB28" s="72">
        <v>0.80700000000000005</v>
      </c>
      <c r="AC28" s="72">
        <v>0.84099999999999997</v>
      </c>
      <c r="AD28" s="72">
        <v>0.43099999999999999</v>
      </c>
    </row>
    <row r="29" spans="2:30" x14ac:dyDescent="0.45">
      <c r="B29" s="221"/>
      <c r="C29" s="222"/>
      <c r="D29" s="222"/>
      <c r="E29" s="222"/>
      <c r="F29" s="222"/>
      <c r="G29" s="222"/>
      <c r="H29" s="223"/>
      <c r="J29" s="221"/>
      <c r="K29" s="222"/>
      <c r="L29" s="222"/>
      <c r="M29" s="222"/>
      <c r="N29" s="222"/>
      <c r="O29" s="223"/>
      <c r="T29" s="70" t="s">
        <v>134</v>
      </c>
      <c r="U29" s="72">
        <v>2.5499999999999998</v>
      </c>
      <c r="V29" s="72">
        <v>1.637</v>
      </c>
      <c r="W29" s="72">
        <v>1.0880000000000001</v>
      </c>
      <c r="X29" s="72">
        <v>1.282</v>
      </c>
      <c r="Y29" s="72">
        <v>8</v>
      </c>
      <c r="Z29" s="72">
        <v>802</v>
      </c>
      <c r="AA29" s="72">
        <v>0.85799999999999998</v>
      </c>
      <c r="AB29" s="72">
        <v>0.83499999999999996</v>
      </c>
      <c r="AC29" s="72">
        <v>0.88900000000000001</v>
      </c>
      <c r="AD29" s="72">
        <v>0.47499999999999998</v>
      </c>
    </row>
    <row r="30" spans="2:30" x14ac:dyDescent="0.45">
      <c r="B30" s="221"/>
      <c r="C30" s="222"/>
      <c r="D30" s="222"/>
      <c r="E30" s="222"/>
      <c r="F30" s="222"/>
      <c r="G30" s="222"/>
      <c r="H30" s="223"/>
      <c r="J30" s="221"/>
      <c r="K30" s="222"/>
      <c r="L30" s="222"/>
      <c r="M30" s="222"/>
      <c r="N30" s="222"/>
      <c r="O30" s="223"/>
      <c r="T30" s="70" t="s">
        <v>133</v>
      </c>
      <c r="U30" s="72">
        <v>2.56</v>
      </c>
      <c r="V30" s="72">
        <v>1.5780000000000001</v>
      </c>
      <c r="W30" s="72">
        <v>1.008</v>
      </c>
      <c r="X30" s="72">
        <v>1.246</v>
      </c>
      <c r="Y30" s="72">
        <v>9</v>
      </c>
      <c r="Z30" s="72">
        <v>802</v>
      </c>
      <c r="AA30" s="72">
        <v>0.83</v>
      </c>
      <c r="AB30" s="72">
        <v>0.84199999999999997</v>
      </c>
      <c r="AC30" s="72">
        <v>0.872</v>
      </c>
      <c r="AD30" s="72">
        <v>0.435</v>
      </c>
    </row>
    <row r="31" spans="2:30" x14ac:dyDescent="0.45">
      <c r="B31" s="221"/>
      <c r="C31" s="222"/>
      <c r="D31" s="222"/>
      <c r="E31" s="222"/>
      <c r="F31" s="222"/>
      <c r="G31" s="222"/>
      <c r="H31" s="223"/>
      <c r="J31" s="221"/>
      <c r="K31" s="222"/>
      <c r="L31" s="222"/>
      <c r="M31" s="222"/>
      <c r="N31" s="222"/>
      <c r="O31" s="223"/>
      <c r="T31" s="70" t="s">
        <v>154</v>
      </c>
      <c r="U31" s="72">
        <v>2.57</v>
      </c>
      <c r="V31" s="72">
        <v>1.5780000000000001</v>
      </c>
      <c r="W31" s="72">
        <v>1.004</v>
      </c>
      <c r="X31" s="72">
        <v>1.23</v>
      </c>
      <c r="Y31" s="72">
        <v>12</v>
      </c>
      <c r="Z31" s="72">
        <v>802</v>
      </c>
      <c r="AA31" s="72">
        <v>0.84099999999999997</v>
      </c>
      <c r="AB31" s="72">
        <v>0.76500000000000001</v>
      </c>
      <c r="AC31" s="72">
        <v>0.83799999999999997</v>
      </c>
      <c r="AD31" s="72">
        <v>0.45500000000000002</v>
      </c>
    </row>
    <row r="32" spans="2:30" ht="17" customHeight="1" x14ac:dyDescent="0.45">
      <c r="B32" s="221"/>
      <c r="C32" s="222"/>
      <c r="D32" s="222"/>
      <c r="E32" s="222"/>
      <c r="F32" s="222"/>
      <c r="G32" s="222"/>
      <c r="H32" s="223"/>
      <c r="J32" s="221"/>
      <c r="K32" s="222"/>
      <c r="L32" s="222"/>
      <c r="M32" s="222"/>
      <c r="N32" s="222"/>
      <c r="O32" s="223"/>
      <c r="T32" s="70" t="s">
        <v>155</v>
      </c>
      <c r="U32" s="72">
        <v>2.57</v>
      </c>
      <c r="V32" s="72">
        <v>1.589</v>
      </c>
      <c r="W32" s="72">
        <v>1.0149999999999999</v>
      </c>
      <c r="X32" s="72">
        <v>1.2430000000000001</v>
      </c>
      <c r="Y32" s="72">
        <v>10</v>
      </c>
      <c r="Z32" s="72">
        <v>802</v>
      </c>
      <c r="AA32" s="72">
        <v>0.85099999999999998</v>
      </c>
      <c r="AB32" s="72">
        <v>0.82299999999999995</v>
      </c>
      <c r="AC32" s="72">
        <v>0.88900000000000001</v>
      </c>
      <c r="AD32" s="72">
        <v>0.47499999999999998</v>
      </c>
    </row>
    <row r="33" spans="2:30" ht="17.5" thickBot="1" x14ac:dyDescent="0.5">
      <c r="B33" s="224"/>
      <c r="C33" s="225"/>
      <c r="D33" s="225"/>
      <c r="E33" s="225"/>
      <c r="F33" s="225"/>
      <c r="G33" s="225"/>
      <c r="H33" s="226"/>
      <c r="J33" s="224"/>
      <c r="K33" s="225"/>
      <c r="L33" s="225"/>
      <c r="M33" s="225"/>
      <c r="N33" s="225"/>
      <c r="O33" s="226"/>
      <c r="T33" s="70" t="s">
        <v>156</v>
      </c>
      <c r="U33" s="72">
        <v>2.57</v>
      </c>
      <c r="V33" s="72">
        <v>1.56</v>
      </c>
      <c r="W33" s="72">
        <v>0.98119999999999996</v>
      </c>
      <c r="X33" s="72">
        <v>1.232</v>
      </c>
      <c r="Y33" s="72">
        <v>8</v>
      </c>
      <c r="Z33" s="72">
        <v>802</v>
      </c>
      <c r="AA33" s="72">
        <v>0.85</v>
      </c>
      <c r="AB33" s="72">
        <v>0.84</v>
      </c>
      <c r="AC33" s="72">
        <v>0.90400000000000003</v>
      </c>
      <c r="AD33" s="72">
        <v>0.48299999999999998</v>
      </c>
    </row>
    <row r="34" spans="2:30" ht="17.5" thickBot="1" x14ac:dyDescent="0.5">
      <c r="T34" s="70" t="s">
        <v>157</v>
      </c>
      <c r="U34" s="72">
        <v>2.57</v>
      </c>
      <c r="V34" s="72">
        <v>1.5269999999999999</v>
      </c>
      <c r="W34" s="72">
        <v>0.9667</v>
      </c>
      <c r="X34" s="72">
        <v>1.2090000000000001</v>
      </c>
      <c r="Y34" s="72">
        <v>10</v>
      </c>
      <c r="Z34" s="72">
        <v>802</v>
      </c>
      <c r="AA34" s="72">
        <v>0.81399999999999995</v>
      </c>
      <c r="AB34" s="72">
        <v>0.86699999999999999</v>
      </c>
      <c r="AC34" s="72">
        <v>0.89300000000000002</v>
      </c>
      <c r="AD34" s="72">
        <v>0.47599999999999998</v>
      </c>
    </row>
    <row r="35" spans="2:30" ht="17.5" thickBot="1" x14ac:dyDescent="0.5">
      <c r="B35" s="233"/>
      <c r="C35" s="234"/>
      <c r="D35" s="234"/>
      <c r="E35" s="234"/>
      <c r="F35" s="234"/>
      <c r="G35" s="234"/>
      <c r="H35" s="234"/>
      <c r="I35" s="234"/>
      <c r="J35" s="234"/>
      <c r="K35" s="234"/>
      <c r="L35" s="234"/>
      <c r="M35" s="234"/>
      <c r="N35" s="234"/>
      <c r="O35" s="235"/>
      <c r="T35" s="70" t="s">
        <v>158</v>
      </c>
      <c r="U35" s="72">
        <v>2.57</v>
      </c>
      <c r="V35" s="72">
        <v>1.5589999999999999</v>
      </c>
      <c r="W35" s="72">
        <v>0.93489999999999995</v>
      </c>
      <c r="X35" s="72">
        <v>1.216</v>
      </c>
      <c r="Y35" s="72">
        <v>7</v>
      </c>
      <c r="Z35" s="72">
        <v>802</v>
      </c>
      <c r="AA35" s="72">
        <v>0.84599999999999997</v>
      </c>
      <c r="AB35" s="72">
        <v>0.877</v>
      </c>
      <c r="AC35" s="72">
        <v>0.92100000000000004</v>
      </c>
      <c r="AD35" s="72">
        <v>0.48599999999999999</v>
      </c>
    </row>
    <row r="36" spans="2:30" ht="17.5" thickBot="1" x14ac:dyDescent="0.5">
      <c r="T36" s="70" t="s">
        <v>159</v>
      </c>
      <c r="U36" s="72">
        <v>2.57</v>
      </c>
      <c r="V36" s="72">
        <v>1.522</v>
      </c>
      <c r="W36" s="72">
        <v>0.93659999999999999</v>
      </c>
      <c r="X36" s="72">
        <v>1.208</v>
      </c>
      <c r="Y36" s="72">
        <v>8</v>
      </c>
      <c r="Z36" s="72">
        <v>802</v>
      </c>
      <c r="AA36" s="72">
        <v>0.87</v>
      </c>
      <c r="AB36" s="72">
        <v>0.85199999999999998</v>
      </c>
      <c r="AC36" s="72">
        <v>0.91800000000000004</v>
      </c>
      <c r="AD36" s="72">
        <v>0.51</v>
      </c>
    </row>
    <row r="37" spans="2:30" x14ac:dyDescent="0.45">
      <c r="B37" s="218"/>
      <c r="C37" s="219"/>
      <c r="D37" s="219"/>
      <c r="E37" s="219"/>
      <c r="F37" s="219"/>
      <c r="G37" s="219"/>
      <c r="H37" s="220"/>
      <c r="J37" s="227" t="s">
        <v>248</v>
      </c>
      <c r="K37" s="236"/>
      <c r="L37" s="236"/>
      <c r="M37" s="236"/>
      <c r="N37" s="236"/>
      <c r="O37" s="237"/>
      <c r="T37" s="70" t="s">
        <v>160</v>
      </c>
      <c r="U37" s="72">
        <v>2.57</v>
      </c>
      <c r="V37" s="72">
        <v>1.5129999999999999</v>
      </c>
      <c r="W37" s="72">
        <v>0.91490000000000005</v>
      </c>
      <c r="X37" s="72">
        <v>1.202</v>
      </c>
      <c r="Y37" s="72">
        <v>7</v>
      </c>
      <c r="Z37" s="72">
        <v>802</v>
      </c>
      <c r="AA37" s="72">
        <v>0.85599999999999998</v>
      </c>
      <c r="AB37" s="72">
        <v>0.85799999999999998</v>
      </c>
      <c r="AC37" s="72">
        <v>0.91100000000000003</v>
      </c>
      <c r="AD37" s="72">
        <v>0.499</v>
      </c>
    </row>
    <row r="38" spans="2:30" ht="17.5" thickBot="1" x14ac:dyDescent="0.5">
      <c r="B38" s="221"/>
      <c r="C38" s="222"/>
      <c r="D38" s="222"/>
      <c r="E38" s="222"/>
      <c r="F38" s="222"/>
      <c r="G38" s="222"/>
      <c r="H38" s="223"/>
      <c r="J38" s="238"/>
      <c r="K38" s="239"/>
      <c r="L38" s="239"/>
      <c r="M38" s="239"/>
      <c r="N38" s="239"/>
      <c r="O38" s="240"/>
      <c r="T38" s="70" t="s">
        <v>161</v>
      </c>
      <c r="U38" s="72">
        <v>2.57</v>
      </c>
      <c r="V38" s="72">
        <v>1.496</v>
      </c>
      <c r="W38" s="72">
        <v>0.90959999999999996</v>
      </c>
      <c r="X38" s="72">
        <v>1.198</v>
      </c>
      <c r="Y38" s="72">
        <v>6</v>
      </c>
      <c r="Z38" s="72">
        <v>802</v>
      </c>
      <c r="AA38" s="72">
        <v>0.86699999999999999</v>
      </c>
      <c r="AB38" s="72">
        <v>0.87</v>
      </c>
      <c r="AC38" s="72">
        <v>0.91900000000000004</v>
      </c>
      <c r="AD38" s="72">
        <v>0.50700000000000001</v>
      </c>
    </row>
    <row r="39" spans="2:30" ht="17.5" thickBot="1" x14ac:dyDescent="0.5">
      <c r="B39" s="221"/>
      <c r="C39" s="222"/>
      <c r="D39" s="222"/>
      <c r="E39" s="222"/>
      <c r="F39" s="222"/>
      <c r="G39" s="222"/>
      <c r="H39" s="223"/>
      <c r="T39" s="70" t="s">
        <v>162</v>
      </c>
      <c r="U39" s="72">
        <v>2.57</v>
      </c>
      <c r="V39" s="72">
        <v>1.494</v>
      </c>
      <c r="W39" s="72">
        <v>0.88470000000000004</v>
      </c>
      <c r="X39" s="72">
        <v>1.194</v>
      </c>
      <c r="Y39" s="72">
        <v>12</v>
      </c>
      <c r="Z39" s="72">
        <v>802</v>
      </c>
      <c r="AA39" s="72">
        <v>0.875</v>
      </c>
      <c r="AB39" s="72">
        <v>0.86499999999999999</v>
      </c>
      <c r="AC39" s="72">
        <v>0.89800000000000002</v>
      </c>
      <c r="AD39" s="72">
        <v>0.49199999999999999</v>
      </c>
    </row>
    <row r="40" spans="2:30" x14ac:dyDescent="0.45">
      <c r="B40" s="221"/>
      <c r="C40" s="222"/>
      <c r="D40" s="222"/>
      <c r="E40" s="222"/>
      <c r="F40" s="222"/>
      <c r="G40" s="222"/>
      <c r="H40" s="223"/>
      <c r="J40" s="218"/>
      <c r="K40" s="219"/>
      <c r="L40" s="219"/>
      <c r="M40" s="219"/>
      <c r="N40" s="219"/>
      <c r="O40" s="220"/>
      <c r="T40" s="70" t="s">
        <v>163</v>
      </c>
      <c r="U40" s="72">
        <v>2.57</v>
      </c>
      <c r="V40" s="72">
        <v>1.47</v>
      </c>
      <c r="W40" s="72">
        <v>0.88339999999999996</v>
      </c>
      <c r="X40" s="72">
        <v>1.1859999999999999</v>
      </c>
      <c r="Y40" s="72">
        <v>8</v>
      </c>
      <c r="Z40" s="72">
        <v>802</v>
      </c>
      <c r="AA40" s="72">
        <v>0.88800000000000001</v>
      </c>
      <c r="AB40" s="72">
        <v>0.85799999999999998</v>
      </c>
      <c r="AC40" s="72">
        <v>0.91800000000000004</v>
      </c>
      <c r="AD40" s="72">
        <v>0.52</v>
      </c>
    </row>
    <row r="41" spans="2:30" x14ac:dyDescent="0.45">
      <c r="B41" s="221"/>
      <c r="C41" s="222"/>
      <c r="D41" s="222"/>
      <c r="E41" s="222"/>
      <c r="F41" s="222"/>
      <c r="G41" s="222"/>
      <c r="H41" s="223"/>
      <c r="J41" s="221"/>
      <c r="K41" s="222"/>
      <c r="L41" s="222"/>
      <c r="M41" s="222"/>
      <c r="N41" s="222"/>
      <c r="O41" s="223"/>
      <c r="T41" s="70" t="s">
        <v>164</v>
      </c>
      <c r="U41" s="72">
        <v>2.57</v>
      </c>
      <c r="V41" s="72">
        <v>1.4770000000000001</v>
      </c>
      <c r="W41" s="72">
        <v>0.84389999999999998</v>
      </c>
      <c r="X41" s="72">
        <v>1.194</v>
      </c>
      <c r="Y41" s="72">
        <v>4</v>
      </c>
      <c r="Z41" s="72">
        <v>802</v>
      </c>
      <c r="AA41" s="72">
        <v>0.88900000000000001</v>
      </c>
      <c r="AB41" s="72">
        <v>0.85899999999999999</v>
      </c>
      <c r="AC41" s="72">
        <v>0.91500000000000004</v>
      </c>
      <c r="AD41" s="72">
        <v>0.50700000000000001</v>
      </c>
    </row>
    <row r="42" spans="2:30" x14ac:dyDescent="0.45">
      <c r="B42" s="221"/>
      <c r="C42" s="222"/>
      <c r="D42" s="222"/>
      <c r="E42" s="222"/>
      <c r="F42" s="222"/>
      <c r="G42" s="222"/>
      <c r="H42" s="223"/>
      <c r="J42" s="221"/>
      <c r="K42" s="222"/>
      <c r="L42" s="222"/>
      <c r="M42" s="222"/>
      <c r="N42" s="222"/>
      <c r="O42" s="223"/>
      <c r="T42" s="70" t="s">
        <v>165</v>
      </c>
      <c r="U42" s="72">
        <v>2.57</v>
      </c>
      <c r="V42" s="72">
        <v>1.4590000000000001</v>
      </c>
      <c r="W42" s="72">
        <v>0.8145</v>
      </c>
      <c r="X42" s="72">
        <v>1.1910000000000001</v>
      </c>
      <c r="Y42" s="72">
        <v>6</v>
      </c>
      <c r="Z42" s="72">
        <v>802</v>
      </c>
      <c r="AA42" s="72">
        <v>0.88600000000000001</v>
      </c>
      <c r="AB42" s="72">
        <v>0.85699999999999998</v>
      </c>
      <c r="AC42" s="72">
        <v>0.92500000000000004</v>
      </c>
      <c r="AD42" s="72">
        <v>0.51500000000000001</v>
      </c>
    </row>
    <row r="43" spans="2:30" x14ac:dyDescent="0.45">
      <c r="B43" s="221"/>
      <c r="C43" s="222"/>
      <c r="D43" s="222"/>
      <c r="E43" s="222"/>
      <c r="F43" s="222"/>
      <c r="G43" s="222"/>
      <c r="H43" s="223"/>
      <c r="J43" s="221"/>
      <c r="K43" s="222"/>
      <c r="L43" s="222"/>
      <c r="M43" s="222"/>
      <c r="N43" s="222"/>
      <c r="O43" s="223"/>
      <c r="T43" s="70" t="s">
        <v>166</v>
      </c>
      <c r="U43" s="72">
        <v>2.57</v>
      </c>
      <c r="V43" s="72">
        <v>1.4570000000000001</v>
      </c>
      <c r="W43" s="72">
        <v>0.7984</v>
      </c>
      <c r="X43" s="72">
        <v>1.1870000000000001</v>
      </c>
      <c r="Y43" s="72">
        <v>3</v>
      </c>
      <c r="Z43" s="72">
        <v>802</v>
      </c>
      <c r="AA43" s="72">
        <v>0.86</v>
      </c>
      <c r="AB43" s="72">
        <v>0.88500000000000001</v>
      </c>
      <c r="AC43" s="72">
        <v>0.91300000000000003</v>
      </c>
      <c r="AD43" s="72">
        <v>0.50700000000000001</v>
      </c>
    </row>
    <row r="44" spans="2:30" x14ac:dyDescent="0.45">
      <c r="B44" s="221"/>
      <c r="C44" s="222"/>
      <c r="D44" s="222"/>
      <c r="E44" s="222"/>
      <c r="F44" s="222"/>
      <c r="G44" s="222"/>
      <c r="H44" s="223"/>
      <c r="J44" s="221"/>
      <c r="K44" s="222"/>
      <c r="L44" s="222"/>
      <c r="M44" s="222"/>
      <c r="N44" s="222"/>
      <c r="O44" s="223"/>
      <c r="T44" s="70" t="s">
        <v>167</v>
      </c>
      <c r="U44" s="72">
        <v>2.57</v>
      </c>
      <c r="V44" s="72">
        <v>1.43</v>
      </c>
      <c r="W44" s="72">
        <v>0.77629999999999999</v>
      </c>
      <c r="X44" s="72">
        <v>1.17</v>
      </c>
      <c r="Y44" s="72">
        <v>3</v>
      </c>
      <c r="Z44" s="72">
        <v>802</v>
      </c>
      <c r="AA44" s="72">
        <v>0.88500000000000001</v>
      </c>
      <c r="AB44" s="72">
        <v>0.874</v>
      </c>
      <c r="AC44" s="72">
        <v>0.93200000000000005</v>
      </c>
      <c r="AD44" s="72">
        <v>0.51200000000000001</v>
      </c>
    </row>
    <row r="45" spans="2:30" x14ac:dyDescent="0.45">
      <c r="B45" s="221"/>
      <c r="C45" s="222"/>
      <c r="D45" s="222"/>
      <c r="E45" s="222"/>
      <c r="F45" s="222"/>
      <c r="G45" s="222"/>
      <c r="H45" s="223"/>
      <c r="J45" s="221"/>
      <c r="K45" s="222"/>
      <c r="L45" s="222"/>
      <c r="M45" s="222"/>
      <c r="N45" s="222"/>
      <c r="O45" s="223"/>
      <c r="T45" s="70" t="s">
        <v>168</v>
      </c>
      <c r="U45" s="72">
        <v>2.57</v>
      </c>
      <c r="V45" s="72">
        <v>1.4330000000000001</v>
      </c>
      <c r="W45" s="72">
        <v>0.79410000000000003</v>
      </c>
      <c r="X45" s="72">
        <v>1.169</v>
      </c>
      <c r="Y45" s="72">
        <v>7</v>
      </c>
      <c r="Z45" s="72">
        <v>802</v>
      </c>
      <c r="AA45" s="72">
        <v>0.88400000000000001</v>
      </c>
      <c r="AB45" s="72">
        <v>0.878</v>
      </c>
      <c r="AC45" s="72">
        <v>0.92100000000000004</v>
      </c>
      <c r="AD45" s="72">
        <v>0.52</v>
      </c>
    </row>
    <row r="46" spans="2:30" x14ac:dyDescent="0.45">
      <c r="B46" s="221"/>
      <c r="C46" s="222"/>
      <c r="D46" s="222"/>
      <c r="E46" s="222"/>
      <c r="F46" s="222"/>
      <c r="G46" s="222"/>
      <c r="H46" s="223"/>
      <c r="J46" s="221"/>
      <c r="K46" s="222"/>
      <c r="L46" s="222"/>
      <c r="M46" s="222"/>
      <c r="N46" s="222"/>
      <c r="O46" s="223"/>
      <c r="T46" s="70" t="s">
        <v>169</v>
      </c>
      <c r="U46" s="72">
        <v>2.57</v>
      </c>
      <c r="V46" s="72">
        <v>1.4139999999999999</v>
      </c>
      <c r="W46" s="72">
        <v>0.77710000000000001</v>
      </c>
      <c r="X46" s="72">
        <v>1.1619999999999999</v>
      </c>
      <c r="Y46" s="72">
        <v>3</v>
      </c>
      <c r="Z46" s="72">
        <v>802</v>
      </c>
      <c r="AA46" s="72">
        <v>0.89500000000000002</v>
      </c>
      <c r="AB46" s="72">
        <v>0.85499999999999998</v>
      </c>
      <c r="AC46" s="72">
        <v>0.91900000000000004</v>
      </c>
      <c r="AD46" s="72">
        <v>0.53</v>
      </c>
    </row>
    <row r="47" spans="2:30" x14ac:dyDescent="0.45">
      <c r="B47" s="221"/>
      <c r="C47" s="222"/>
      <c r="D47" s="222"/>
      <c r="E47" s="222"/>
      <c r="F47" s="222"/>
      <c r="G47" s="222"/>
      <c r="H47" s="223"/>
      <c r="J47" s="221"/>
      <c r="K47" s="222"/>
      <c r="L47" s="222"/>
      <c r="M47" s="222"/>
      <c r="N47" s="222"/>
      <c r="O47" s="223"/>
      <c r="T47" s="70" t="s">
        <v>170</v>
      </c>
      <c r="U47" s="72">
        <v>2.57</v>
      </c>
      <c r="V47" s="72">
        <v>1.405</v>
      </c>
      <c r="W47" s="72">
        <v>0.75549999999999995</v>
      </c>
      <c r="X47" s="72">
        <v>1.1599999999999999</v>
      </c>
      <c r="Y47" s="72">
        <v>6</v>
      </c>
      <c r="Z47" s="72">
        <v>802</v>
      </c>
      <c r="AA47" s="72">
        <v>0.88200000000000001</v>
      </c>
      <c r="AB47" s="72">
        <v>0.873</v>
      </c>
      <c r="AC47" s="72">
        <v>0.92500000000000004</v>
      </c>
      <c r="AD47" s="72">
        <v>0.53200000000000003</v>
      </c>
    </row>
    <row r="48" spans="2:30" x14ac:dyDescent="0.45">
      <c r="B48" s="221"/>
      <c r="C48" s="222"/>
      <c r="D48" s="222"/>
      <c r="E48" s="222"/>
      <c r="F48" s="222"/>
      <c r="G48" s="222"/>
      <c r="H48" s="223"/>
      <c r="J48" s="221"/>
      <c r="K48" s="222"/>
      <c r="L48" s="222"/>
      <c r="M48" s="222"/>
      <c r="N48" s="222"/>
      <c r="O48" s="223"/>
      <c r="T48" s="70" t="s">
        <v>171</v>
      </c>
      <c r="U48" s="72">
        <v>2.57</v>
      </c>
      <c r="V48" s="72">
        <v>1.39</v>
      </c>
      <c r="W48" s="72">
        <v>0.73650000000000004</v>
      </c>
      <c r="X48" s="72">
        <v>1.151</v>
      </c>
      <c r="Y48" s="72">
        <v>6</v>
      </c>
      <c r="Z48" s="72">
        <v>802</v>
      </c>
      <c r="AA48" s="72">
        <v>0.879</v>
      </c>
      <c r="AB48" s="72">
        <v>0.88</v>
      </c>
      <c r="AC48" s="72">
        <v>0.92700000000000005</v>
      </c>
      <c r="AD48" s="72">
        <v>0.53400000000000003</v>
      </c>
    </row>
    <row r="49" spans="2:30" x14ac:dyDescent="0.45">
      <c r="B49" s="221"/>
      <c r="C49" s="222"/>
      <c r="D49" s="222"/>
      <c r="E49" s="222"/>
      <c r="F49" s="222"/>
      <c r="G49" s="222"/>
      <c r="H49" s="223"/>
      <c r="J49" s="221"/>
      <c r="K49" s="222"/>
      <c r="L49" s="222"/>
      <c r="M49" s="222"/>
      <c r="N49" s="222"/>
      <c r="O49" s="223"/>
      <c r="T49" s="70" t="s">
        <v>172</v>
      </c>
      <c r="U49" s="72">
        <v>2.57</v>
      </c>
      <c r="V49" s="72">
        <v>1.361</v>
      </c>
      <c r="W49" s="72">
        <v>0.73080000000000001</v>
      </c>
      <c r="X49" s="72">
        <v>1.1299999999999999</v>
      </c>
      <c r="Y49" s="72">
        <v>3</v>
      </c>
      <c r="Z49" s="72">
        <v>802</v>
      </c>
      <c r="AA49" s="72">
        <v>0.88900000000000001</v>
      </c>
      <c r="AB49" s="72">
        <v>0.872</v>
      </c>
      <c r="AC49" s="72">
        <v>0.92600000000000005</v>
      </c>
      <c r="AD49" s="72">
        <v>0.53500000000000003</v>
      </c>
    </row>
    <row r="50" spans="2:30" ht="17.5" thickBot="1" x14ac:dyDescent="0.5">
      <c r="B50" s="224"/>
      <c r="C50" s="225"/>
      <c r="D50" s="225"/>
      <c r="E50" s="225"/>
      <c r="F50" s="225"/>
      <c r="G50" s="225"/>
      <c r="H50" s="226"/>
      <c r="J50" s="224"/>
      <c r="K50" s="225"/>
      <c r="L50" s="225"/>
      <c r="M50" s="225"/>
      <c r="N50" s="225"/>
      <c r="O50" s="226"/>
      <c r="T50" s="70" t="s">
        <v>173</v>
      </c>
      <c r="U50" s="72">
        <v>2.57</v>
      </c>
      <c r="V50" s="72">
        <v>1.37</v>
      </c>
      <c r="W50" s="72">
        <v>0.71760000000000002</v>
      </c>
      <c r="X50" s="72">
        <v>1.1319999999999999</v>
      </c>
      <c r="Y50" s="72">
        <v>6</v>
      </c>
      <c r="Z50" s="72">
        <v>802</v>
      </c>
      <c r="AA50" s="72">
        <v>0.877</v>
      </c>
      <c r="AB50" s="72">
        <v>0.872</v>
      </c>
      <c r="AC50" s="72">
        <v>0.92100000000000004</v>
      </c>
      <c r="AD50" s="72">
        <v>0.53200000000000003</v>
      </c>
    </row>
    <row r="52" spans="2:30" ht="17.5" thickBot="1" x14ac:dyDescent="0.5"/>
    <row r="53" spans="2:30" ht="17.5" thickBot="1" x14ac:dyDescent="0.5">
      <c r="T53" s="74" t="s">
        <v>175</v>
      </c>
    </row>
    <row r="55" spans="2:30" x14ac:dyDescent="0.45">
      <c r="T55" s="73"/>
      <c r="U55" s="77" t="s">
        <v>151</v>
      </c>
      <c r="V55" s="77" t="s">
        <v>150</v>
      </c>
      <c r="W55" s="77" t="s">
        <v>149</v>
      </c>
      <c r="X55" s="77" t="s">
        <v>148</v>
      </c>
      <c r="Y55" s="77" t="s">
        <v>146</v>
      </c>
      <c r="Z55" s="77" t="s">
        <v>147</v>
      </c>
      <c r="AA55" s="77" t="s">
        <v>174</v>
      </c>
      <c r="AB55" s="77" t="s">
        <v>145</v>
      </c>
      <c r="AC55" s="77" t="s">
        <v>144</v>
      </c>
      <c r="AD55" s="77" t="s">
        <v>143</v>
      </c>
    </row>
    <row r="56" spans="2:30" x14ac:dyDescent="0.45">
      <c r="T56" s="76" t="s">
        <v>142</v>
      </c>
      <c r="U56" s="78" t="s">
        <v>252</v>
      </c>
      <c r="V56" s="78">
        <v>1.746</v>
      </c>
      <c r="W56" s="78">
        <v>2.573</v>
      </c>
      <c r="X56" s="78">
        <v>1.2809999999999999</v>
      </c>
      <c r="Y56" s="78">
        <v>7</v>
      </c>
      <c r="Z56" s="78">
        <v>802</v>
      </c>
      <c r="AA56" s="78">
        <v>0.54600000000000004</v>
      </c>
      <c r="AB56" s="78">
        <v>0.73199999999999998</v>
      </c>
      <c r="AC56" s="78">
        <v>0.57699999999999996</v>
      </c>
      <c r="AD56" s="78">
        <v>0.25800000000000001</v>
      </c>
    </row>
    <row r="57" spans="2:30" x14ac:dyDescent="0.45">
      <c r="T57" s="76" t="s">
        <v>141</v>
      </c>
      <c r="U57" s="78" t="s">
        <v>253</v>
      </c>
      <c r="V57" s="78">
        <v>1.742</v>
      </c>
      <c r="W57" s="78">
        <v>1.6080000000000001</v>
      </c>
      <c r="X57" s="78">
        <v>1.3160000000000001</v>
      </c>
      <c r="Y57" s="78">
        <v>13</v>
      </c>
      <c r="Z57" s="78">
        <v>802</v>
      </c>
      <c r="AA57" s="78">
        <v>0.66700000000000004</v>
      </c>
      <c r="AB57" s="78">
        <v>0.67400000000000004</v>
      </c>
      <c r="AC57" s="78">
        <v>0.70799999999999996</v>
      </c>
      <c r="AD57" s="78">
        <v>0.34699999999999998</v>
      </c>
    </row>
    <row r="58" spans="2:30" x14ac:dyDescent="0.45">
      <c r="T58" s="76" t="s">
        <v>140</v>
      </c>
      <c r="U58" s="78" t="s">
        <v>253</v>
      </c>
      <c r="V58" s="78">
        <v>1.758</v>
      </c>
      <c r="W58" s="78">
        <v>1.383</v>
      </c>
      <c r="X58" s="78">
        <v>1.36</v>
      </c>
      <c r="Y58" s="78">
        <v>6</v>
      </c>
      <c r="Z58" s="78">
        <v>802</v>
      </c>
      <c r="AA58" s="78">
        <v>0.66700000000000004</v>
      </c>
      <c r="AB58" s="78">
        <v>0.67400000000000004</v>
      </c>
      <c r="AC58" s="78">
        <v>0.71799999999999997</v>
      </c>
      <c r="AD58" s="78">
        <v>0.35799999999999998</v>
      </c>
    </row>
    <row r="59" spans="2:30" x14ac:dyDescent="0.45">
      <c r="T59" s="76" t="s">
        <v>139</v>
      </c>
      <c r="U59" s="78" t="s">
        <v>254</v>
      </c>
      <c r="V59" s="78">
        <v>1.7350000000000001</v>
      </c>
      <c r="W59" s="78">
        <v>1.2569999999999999</v>
      </c>
      <c r="X59" s="78">
        <v>1.3380000000000001</v>
      </c>
      <c r="Y59" s="78">
        <v>9</v>
      </c>
      <c r="Z59" s="78">
        <v>802</v>
      </c>
      <c r="AA59" s="78">
        <v>0.73899999999999999</v>
      </c>
      <c r="AB59" s="78">
        <v>0.76500000000000001</v>
      </c>
      <c r="AC59" s="78">
        <v>0.79200000000000004</v>
      </c>
      <c r="AD59" s="78">
        <v>0.41299999999999998</v>
      </c>
    </row>
    <row r="60" spans="2:30" x14ac:dyDescent="0.45">
      <c r="T60" s="76" t="s">
        <v>138</v>
      </c>
      <c r="U60" s="78" t="s">
        <v>254</v>
      </c>
      <c r="V60" s="78">
        <v>1.681</v>
      </c>
      <c r="W60" s="78">
        <v>1.2330000000000001</v>
      </c>
      <c r="X60" s="78">
        <v>1.3049999999999999</v>
      </c>
      <c r="Y60" s="78">
        <v>12</v>
      </c>
      <c r="Z60" s="78">
        <v>802</v>
      </c>
      <c r="AA60" s="78">
        <v>0.80300000000000005</v>
      </c>
      <c r="AB60" s="78">
        <v>0.76800000000000002</v>
      </c>
      <c r="AC60" s="78">
        <v>0.81899999999999995</v>
      </c>
      <c r="AD60" s="78">
        <v>0.41899999999999998</v>
      </c>
    </row>
    <row r="61" spans="2:30" x14ac:dyDescent="0.45">
      <c r="T61" s="76" t="s">
        <v>137</v>
      </c>
      <c r="U61" s="78" t="s">
        <v>254</v>
      </c>
      <c r="V61" s="78">
        <v>1.667</v>
      </c>
      <c r="W61" s="78">
        <v>1.17</v>
      </c>
      <c r="X61" s="78">
        <v>1.3069999999999999</v>
      </c>
      <c r="Y61" s="78">
        <v>10</v>
      </c>
      <c r="Z61" s="78">
        <v>802</v>
      </c>
      <c r="AA61" s="78">
        <v>0.76400000000000001</v>
      </c>
      <c r="AB61" s="78">
        <v>0.83199999999999996</v>
      </c>
      <c r="AC61" s="78">
        <v>0.83499999999999996</v>
      </c>
      <c r="AD61" s="78">
        <v>0.42099999999999999</v>
      </c>
    </row>
    <row r="62" spans="2:30" x14ac:dyDescent="0.45">
      <c r="T62" s="76" t="s">
        <v>136</v>
      </c>
      <c r="U62" s="78" t="s">
        <v>254</v>
      </c>
      <c r="V62" s="78">
        <v>1.68</v>
      </c>
      <c r="W62" s="78">
        <v>1.1519999999999999</v>
      </c>
      <c r="X62" s="78">
        <v>1.2929999999999999</v>
      </c>
      <c r="Y62" s="78">
        <v>14</v>
      </c>
      <c r="Z62" s="78">
        <v>802</v>
      </c>
      <c r="AA62" s="78">
        <v>0.70799999999999996</v>
      </c>
      <c r="AB62" s="78">
        <v>0.69099999999999995</v>
      </c>
      <c r="AC62" s="78">
        <v>0.747</v>
      </c>
      <c r="AD62" s="78">
        <v>0.36</v>
      </c>
    </row>
    <row r="63" spans="2:30" x14ac:dyDescent="0.45">
      <c r="T63" s="76" t="s">
        <v>135</v>
      </c>
      <c r="U63" s="78" t="s">
        <v>254</v>
      </c>
      <c r="V63" s="78">
        <v>1.6479999999999999</v>
      </c>
      <c r="W63" s="78">
        <v>1.1120000000000001</v>
      </c>
      <c r="X63" s="78">
        <v>1.2909999999999999</v>
      </c>
      <c r="Y63" s="78">
        <v>7</v>
      </c>
      <c r="Z63" s="78">
        <v>802</v>
      </c>
      <c r="AA63" s="78">
        <v>0.80800000000000005</v>
      </c>
      <c r="AB63" s="78">
        <v>0.77</v>
      </c>
      <c r="AC63" s="78">
        <v>0.82899999999999996</v>
      </c>
      <c r="AD63" s="78">
        <v>0.41199999999999998</v>
      </c>
    </row>
    <row r="64" spans="2:30" x14ac:dyDescent="0.45">
      <c r="T64" s="76" t="s">
        <v>134</v>
      </c>
      <c r="U64" s="78" t="s">
        <v>254</v>
      </c>
      <c r="V64" s="78">
        <v>1.6519999999999999</v>
      </c>
      <c r="W64" s="78">
        <v>1.131</v>
      </c>
      <c r="X64" s="78">
        <v>1.284</v>
      </c>
      <c r="Y64" s="78">
        <v>8</v>
      </c>
      <c r="Z64" s="78">
        <v>802</v>
      </c>
      <c r="AA64" s="78">
        <v>0.81299999999999994</v>
      </c>
      <c r="AB64" s="78">
        <v>0.81699999999999995</v>
      </c>
      <c r="AC64" s="78">
        <v>0.879</v>
      </c>
      <c r="AD64" s="78">
        <v>0.44500000000000001</v>
      </c>
    </row>
    <row r="65" spans="20:30" x14ac:dyDescent="0.45">
      <c r="T65" s="76" t="s">
        <v>133</v>
      </c>
      <c r="U65" s="78" t="s">
        <v>254</v>
      </c>
      <c r="V65" s="78">
        <v>1.605</v>
      </c>
      <c r="W65" s="78">
        <v>1.0580000000000001</v>
      </c>
      <c r="X65" s="78">
        <v>1.2609999999999999</v>
      </c>
      <c r="Y65" s="78">
        <v>9</v>
      </c>
      <c r="Z65" s="78">
        <v>802</v>
      </c>
      <c r="AA65" s="78">
        <v>0.80700000000000005</v>
      </c>
      <c r="AB65" s="78">
        <v>0.78500000000000003</v>
      </c>
      <c r="AC65" s="78">
        <v>0.84499999999999997</v>
      </c>
      <c r="AD65" s="78">
        <v>0.41299999999999998</v>
      </c>
    </row>
    <row r="66" spans="20:30" x14ac:dyDescent="0.45">
      <c r="T66" s="76" t="s">
        <v>154</v>
      </c>
      <c r="U66" s="78" t="s">
        <v>254</v>
      </c>
      <c r="V66" s="78">
        <v>1.605</v>
      </c>
      <c r="W66" s="78">
        <v>1.04</v>
      </c>
      <c r="X66" s="78">
        <v>1.2470000000000001</v>
      </c>
      <c r="Y66" s="78">
        <v>12</v>
      </c>
      <c r="Z66" s="78">
        <v>802</v>
      </c>
      <c r="AA66" s="78">
        <v>0.81299999999999994</v>
      </c>
      <c r="AB66" s="78">
        <v>0.81799999999999995</v>
      </c>
      <c r="AC66" s="78">
        <v>0.86599999999999999</v>
      </c>
      <c r="AD66" s="78">
        <v>0.47099999999999997</v>
      </c>
    </row>
    <row r="67" spans="20:30" x14ac:dyDescent="0.45">
      <c r="T67" s="76" t="s">
        <v>155</v>
      </c>
      <c r="U67" s="78" t="s">
        <v>254</v>
      </c>
      <c r="V67" s="78">
        <v>1.605</v>
      </c>
      <c r="W67" s="78">
        <v>1.044</v>
      </c>
      <c r="X67" s="78">
        <v>1.254</v>
      </c>
      <c r="Y67" s="78">
        <v>10</v>
      </c>
      <c r="Z67" s="78">
        <v>802</v>
      </c>
      <c r="AA67" s="78">
        <v>0.84099999999999997</v>
      </c>
      <c r="AB67" s="78">
        <v>0.81699999999999995</v>
      </c>
      <c r="AC67" s="78">
        <v>0.878</v>
      </c>
      <c r="AD67" s="78">
        <v>0.46899999999999997</v>
      </c>
    </row>
    <row r="68" spans="20:30" x14ac:dyDescent="0.45">
      <c r="T68" s="76" t="s">
        <v>156</v>
      </c>
      <c r="U68" s="78" t="s">
        <v>254</v>
      </c>
      <c r="V68" s="78">
        <v>1.6</v>
      </c>
      <c r="W68" s="78">
        <v>1.022</v>
      </c>
      <c r="X68" s="78">
        <v>1.252</v>
      </c>
      <c r="Y68" s="78">
        <v>8</v>
      </c>
      <c r="Z68" s="78">
        <v>802</v>
      </c>
      <c r="AA68" s="78">
        <v>0.83399999999999996</v>
      </c>
      <c r="AB68" s="78">
        <v>0.84799999999999998</v>
      </c>
      <c r="AC68" s="78">
        <v>0.88600000000000001</v>
      </c>
      <c r="AD68" s="78">
        <v>0.46400000000000002</v>
      </c>
    </row>
    <row r="69" spans="20:30" x14ac:dyDescent="0.45">
      <c r="T69" s="76" t="s">
        <v>157</v>
      </c>
      <c r="U69" s="78" t="s">
        <v>254</v>
      </c>
      <c r="V69" s="78">
        <v>1.5620000000000001</v>
      </c>
      <c r="W69" s="78">
        <v>1.0189999999999999</v>
      </c>
      <c r="X69" s="78">
        <v>1.2350000000000001</v>
      </c>
      <c r="Y69" s="78">
        <v>10</v>
      </c>
      <c r="Z69" s="78">
        <v>802</v>
      </c>
      <c r="AA69" s="78">
        <v>0.80400000000000005</v>
      </c>
      <c r="AB69" s="78">
        <v>0.80800000000000005</v>
      </c>
      <c r="AC69" s="78">
        <v>0.84699999999999998</v>
      </c>
      <c r="AD69" s="78">
        <v>0.45200000000000001</v>
      </c>
    </row>
    <row r="70" spans="20:30" x14ac:dyDescent="0.45">
      <c r="T70" s="76" t="s">
        <v>158</v>
      </c>
      <c r="U70" s="78" t="s">
        <v>254</v>
      </c>
      <c r="V70" s="78">
        <v>1.5920000000000001</v>
      </c>
      <c r="W70" s="78">
        <v>1.0029999999999999</v>
      </c>
      <c r="X70" s="78">
        <v>1.24</v>
      </c>
      <c r="Y70" s="78">
        <v>7</v>
      </c>
      <c r="Z70" s="78">
        <v>802</v>
      </c>
      <c r="AA70" s="78">
        <v>0.78500000000000003</v>
      </c>
      <c r="AB70" s="78">
        <v>0.88500000000000001</v>
      </c>
      <c r="AC70" s="78">
        <v>0.89100000000000001</v>
      </c>
      <c r="AD70" s="78">
        <v>0.46100000000000002</v>
      </c>
    </row>
    <row r="71" spans="20:30" x14ac:dyDescent="0.45">
      <c r="T71" s="76" t="s">
        <v>159</v>
      </c>
      <c r="U71" s="78" t="s">
        <v>254</v>
      </c>
      <c r="V71" s="78">
        <v>1.5780000000000001</v>
      </c>
      <c r="W71" s="78">
        <v>0.99150000000000005</v>
      </c>
      <c r="X71" s="78">
        <v>1.2390000000000001</v>
      </c>
      <c r="Y71" s="78">
        <v>8</v>
      </c>
      <c r="Z71" s="78">
        <v>802</v>
      </c>
      <c r="AA71" s="78">
        <v>0.83499999999999996</v>
      </c>
      <c r="AB71" s="78">
        <v>0.85299999999999998</v>
      </c>
      <c r="AC71" s="78">
        <v>0.89</v>
      </c>
      <c r="AD71" s="78">
        <v>0.48199999999999998</v>
      </c>
    </row>
    <row r="72" spans="20:30" x14ac:dyDescent="0.45">
      <c r="T72" s="76" t="s">
        <v>160</v>
      </c>
      <c r="U72" s="78" t="s">
        <v>254</v>
      </c>
      <c r="V72" s="78">
        <v>1.5620000000000001</v>
      </c>
      <c r="W72" s="78">
        <v>0.98729999999999996</v>
      </c>
      <c r="X72" s="78">
        <v>1.236</v>
      </c>
      <c r="Y72" s="78">
        <v>7</v>
      </c>
      <c r="Z72" s="78">
        <v>802</v>
      </c>
      <c r="AA72" s="78">
        <v>0.86399999999999999</v>
      </c>
      <c r="AB72" s="78">
        <v>0.82499999999999996</v>
      </c>
      <c r="AC72" s="78">
        <v>0.9</v>
      </c>
      <c r="AD72" s="78">
        <v>0.48599999999999999</v>
      </c>
    </row>
    <row r="73" spans="20:30" x14ac:dyDescent="0.45">
      <c r="T73" s="76" t="s">
        <v>161</v>
      </c>
      <c r="U73" s="78" t="s">
        <v>254</v>
      </c>
      <c r="V73" s="78">
        <v>1.548</v>
      </c>
      <c r="W73" s="78">
        <v>0.9819</v>
      </c>
      <c r="X73" s="78">
        <v>1.232</v>
      </c>
      <c r="Y73" s="78">
        <v>6</v>
      </c>
      <c r="Z73" s="78">
        <v>802</v>
      </c>
      <c r="AA73" s="78">
        <v>0.85799999999999998</v>
      </c>
      <c r="AB73" s="78">
        <v>0.85899999999999999</v>
      </c>
      <c r="AC73" s="78">
        <v>0.90400000000000003</v>
      </c>
      <c r="AD73" s="78">
        <v>0.47499999999999998</v>
      </c>
    </row>
    <row r="74" spans="20:30" x14ac:dyDescent="0.45">
      <c r="T74" s="76" t="s">
        <v>162</v>
      </c>
      <c r="U74" s="78" t="s">
        <v>255</v>
      </c>
      <c r="V74" s="78">
        <v>1.5509999999999999</v>
      </c>
      <c r="W74" s="78">
        <v>0.95409999999999995</v>
      </c>
      <c r="X74" s="78">
        <v>1.2310000000000001</v>
      </c>
      <c r="Y74" s="78">
        <v>12</v>
      </c>
      <c r="Z74" s="78">
        <v>802</v>
      </c>
      <c r="AA74" s="78">
        <v>0.84399999999999997</v>
      </c>
      <c r="AB74" s="78">
        <v>0.86899999999999999</v>
      </c>
      <c r="AC74" s="78">
        <v>0.88200000000000001</v>
      </c>
      <c r="AD74" s="78">
        <v>0.47699999999999998</v>
      </c>
    </row>
    <row r="75" spans="20:30" x14ac:dyDescent="0.45">
      <c r="T75" s="76" t="s">
        <v>163</v>
      </c>
      <c r="U75" s="78" t="s">
        <v>256</v>
      </c>
      <c r="V75" s="78">
        <v>1.54</v>
      </c>
      <c r="W75" s="78">
        <v>0.94940000000000002</v>
      </c>
      <c r="X75" s="78">
        <v>1.226</v>
      </c>
      <c r="Y75" s="78">
        <v>8</v>
      </c>
      <c r="Z75" s="78">
        <v>802</v>
      </c>
      <c r="AA75" s="78">
        <v>0.86</v>
      </c>
      <c r="AB75" s="78">
        <v>0.82799999999999996</v>
      </c>
      <c r="AC75" s="78">
        <v>0.90800000000000003</v>
      </c>
      <c r="AD75" s="78">
        <v>0.503</v>
      </c>
    </row>
    <row r="76" spans="20:30" x14ac:dyDescent="0.45">
      <c r="T76" s="76" t="s">
        <v>164</v>
      </c>
      <c r="U76" s="78" t="s">
        <v>257</v>
      </c>
      <c r="V76" s="78">
        <v>1.536</v>
      </c>
      <c r="W76" s="78">
        <v>0.93149999999999999</v>
      </c>
      <c r="X76" s="78">
        <v>1.2170000000000001</v>
      </c>
      <c r="Y76" s="78">
        <v>6</v>
      </c>
      <c r="Z76" s="78">
        <v>802</v>
      </c>
      <c r="AA76" s="78">
        <v>0.86899999999999999</v>
      </c>
      <c r="AB76" s="78">
        <v>0.85599999999999998</v>
      </c>
      <c r="AC76" s="78">
        <v>0.90800000000000003</v>
      </c>
      <c r="AD76" s="78">
        <v>0.497</v>
      </c>
    </row>
    <row r="77" spans="20:30" x14ac:dyDescent="0.45">
      <c r="T77" s="76" t="s">
        <v>165</v>
      </c>
      <c r="U77" s="78" t="s">
        <v>257</v>
      </c>
      <c r="V77" s="78">
        <v>1.526</v>
      </c>
      <c r="W77" s="78">
        <v>0.92769999999999997</v>
      </c>
      <c r="X77" s="78">
        <v>1.208</v>
      </c>
      <c r="Y77" s="78">
        <v>13</v>
      </c>
      <c r="Z77" s="78">
        <v>802</v>
      </c>
      <c r="AA77" s="78">
        <v>0.83</v>
      </c>
      <c r="AB77" s="78">
        <v>0.86699999999999999</v>
      </c>
      <c r="AC77" s="78">
        <v>0.89700000000000002</v>
      </c>
      <c r="AD77" s="78">
        <v>0.48599999999999999</v>
      </c>
    </row>
    <row r="78" spans="20:30" x14ac:dyDescent="0.45">
      <c r="T78" s="76" t="s">
        <v>166</v>
      </c>
      <c r="U78" s="78" t="s">
        <v>257</v>
      </c>
      <c r="V78" s="78">
        <v>1.514</v>
      </c>
      <c r="W78" s="78">
        <v>0.91320000000000001</v>
      </c>
      <c r="X78" s="78">
        <v>1.1990000000000001</v>
      </c>
      <c r="Y78" s="78">
        <v>10</v>
      </c>
      <c r="Z78" s="78">
        <v>802</v>
      </c>
      <c r="AA78" s="78">
        <v>0.83799999999999997</v>
      </c>
      <c r="AB78" s="78">
        <v>0.88</v>
      </c>
      <c r="AC78" s="78">
        <v>0.90600000000000003</v>
      </c>
      <c r="AD78" s="78">
        <v>0.49199999999999999</v>
      </c>
    </row>
    <row r="79" spans="20:30" x14ac:dyDescent="0.45">
      <c r="T79" s="76" t="s">
        <v>167</v>
      </c>
      <c r="U79" s="78" t="s">
        <v>257</v>
      </c>
      <c r="V79" s="78">
        <v>1.5089999999999999</v>
      </c>
      <c r="W79" s="78">
        <v>0.92130000000000001</v>
      </c>
      <c r="X79" s="78">
        <v>1.2050000000000001</v>
      </c>
      <c r="Y79" s="78">
        <v>8</v>
      </c>
      <c r="Z79" s="78">
        <v>802</v>
      </c>
      <c r="AA79" s="78">
        <v>0.85299999999999998</v>
      </c>
      <c r="AB79" s="78">
        <v>0.85299999999999998</v>
      </c>
      <c r="AC79" s="78">
        <v>0.89900000000000002</v>
      </c>
      <c r="AD79" s="78">
        <v>0.502</v>
      </c>
    </row>
    <row r="80" spans="20:30" x14ac:dyDescent="0.45">
      <c r="T80" s="76" t="s">
        <v>168</v>
      </c>
      <c r="U80" s="78" t="s">
        <v>257</v>
      </c>
      <c r="V80" s="78">
        <v>1.524</v>
      </c>
      <c r="W80" s="78">
        <v>0.92369999999999997</v>
      </c>
      <c r="X80" s="78">
        <v>1.206</v>
      </c>
      <c r="Y80" s="78">
        <v>8</v>
      </c>
      <c r="Z80" s="78">
        <v>802</v>
      </c>
      <c r="AA80" s="78">
        <v>0.85599999999999998</v>
      </c>
      <c r="AB80" s="78">
        <v>0.82599999999999996</v>
      </c>
      <c r="AC80" s="78">
        <v>0.88800000000000001</v>
      </c>
      <c r="AD80" s="78">
        <v>0.47199999999999998</v>
      </c>
    </row>
    <row r="81" spans="20:30" x14ac:dyDescent="0.45">
      <c r="T81" s="76" t="s">
        <v>169</v>
      </c>
      <c r="U81" s="78" t="s">
        <v>257</v>
      </c>
      <c r="V81" s="78">
        <v>1.528</v>
      </c>
      <c r="W81" s="78">
        <v>0.91180000000000005</v>
      </c>
      <c r="X81" s="78">
        <v>1.2010000000000001</v>
      </c>
      <c r="Y81" s="78">
        <v>6</v>
      </c>
      <c r="Z81" s="78">
        <v>802</v>
      </c>
      <c r="AA81" s="78">
        <v>0.83499999999999996</v>
      </c>
      <c r="AB81" s="78">
        <v>0.85499999999999998</v>
      </c>
      <c r="AC81" s="78">
        <v>0.89400000000000002</v>
      </c>
      <c r="AD81" s="78">
        <v>0.49</v>
      </c>
    </row>
    <row r="82" spans="20:30" x14ac:dyDescent="0.45">
      <c r="T82" s="76" t="s">
        <v>170</v>
      </c>
      <c r="U82" s="78" t="s">
        <v>257</v>
      </c>
      <c r="V82" s="78">
        <v>1.504</v>
      </c>
      <c r="W82" s="78">
        <v>0.91569999999999996</v>
      </c>
      <c r="X82" s="78">
        <v>1.202</v>
      </c>
      <c r="Y82" s="78">
        <v>10</v>
      </c>
      <c r="Z82" s="78">
        <v>802</v>
      </c>
      <c r="AA82" s="78">
        <v>0.81699999999999995</v>
      </c>
      <c r="AB82" s="78">
        <v>0.91100000000000003</v>
      </c>
      <c r="AC82" s="78">
        <v>0.9</v>
      </c>
      <c r="AD82" s="78">
        <v>0.49199999999999999</v>
      </c>
    </row>
    <row r="83" spans="20:30" x14ac:dyDescent="0.45">
      <c r="T83" s="76" t="s">
        <v>171</v>
      </c>
      <c r="U83" s="78" t="s">
        <v>257</v>
      </c>
      <c r="V83" s="78">
        <v>1.4970000000000001</v>
      </c>
      <c r="W83" s="78">
        <v>0.89259999999999995</v>
      </c>
      <c r="X83" s="78">
        <v>1.1859999999999999</v>
      </c>
      <c r="Y83" s="78">
        <v>5</v>
      </c>
      <c r="Z83" s="78">
        <v>802</v>
      </c>
      <c r="AA83" s="78">
        <v>0.86899999999999999</v>
      </c>
      <c r="AB83" s="78">
        <v>0.86299999999999999</v>
      </c>
      <c r="AC83" s="78">
        <v>0.90600000000000003</v>
      </c>
      <c r="AD83" s="78">
        <v>0.51100000000000001</v>
      </c>
    </row>
    <row r="84" spans="20:30" x14ac:dyDescent="0.45">
      <c r="T84" s="76" t="s">
        <v>172</v>
      </c>
      <c r="U84" s="78" t="s">
        <v>258</v>
      </c>
      <c r="V84" s="78">
        <v>1.48</v>
      </c>
      <c r="W84" s="78">
        <v>0.86719999999999997</v>
      </c>
      <c r="X84" s="78">
        <v>1.1890000000000001</v>
      </c>
      <c r="Y84" s="78">
        <v>7</v>
      </c>
      <c r="Z84" s="78">
        <v>802</v>
      </c>
      <c r="AA84" s="78">
        <v>0.86899999999999999</v>
      </c>
      <c r="AB84" s="78">
        <v>0.86699999999999999</v>
      </c>
      <c r="AC84" s="78">
        <v>0.92500000000000004</v>
      </c>
      <c r="AD84" s="78">
        <v>0.503</v>
      </c>
    </row>
    <row r="85" spans="20:30" x14ac:dyDescent="0.45">
      <c r="T85" s="76" t="s">
        <v>173</v>
      </c>
      <c r="U85" s="78" t="s">
        <v>258</v>
      </c>
      <c r="V85" s="78">
        <v>1.4870000000000001</v>
      </c>
      <c r="W85" s="78">
        <v>0.89839999999999998</v>
      </c>
      <c r="X85" s="78">
        <v>1.1990000000000001</v>
      </c>
      <c r="Y85" s="78">
        <v>8</v>
      </c>
      <c r="Z85" s="78">
        <v>802</v>
      </c>
      <c r="AA85" s="78">
        <v>0.86099999999999999</v>
      </c>
      <c r="AB85" s="78">
        <v>0.85199999999999998</v>
      </c>
      <c r="AC85" s="78">
        <v>0.90400000000000003</v>
      </c>
      <c r="AD85" s="78">
        <v>0.495</v>
      </c>
    </row>
    <row r="86" spans="20:30" x14ac:dyDescent="0.45">
      <c r="T86" s="76" t="s">
        <v>176</v>
      </c>
      <c r="U86" s="78" t="s">
        <v>258</v>
      </c>
      <c r="V86" s="78">
        <v>1.468</v>
      </c>
      <c r="W86" s="78">
        <v>0.8821</v>
      </c>
      <c r="X86" s="78">
        <v>1.1870000000000001</v>
      </c>
      <c r="Y86" s="78">
        <v>9</v>
      </c>
      <c r="Z86" s="78">
        <v>802</v>
      </c>
      <c r="AA86" s="78">
        <v>0.86499999999999999</v>
      </c>
      <c r="AB86" s="78">
        <v>0.85299999999999998</v>
      </c>
      <c r="AC86" s="78">
        <v>0.90800000000000003</v>
      </c>
      <c r="AD86" s="78">
        <v>0.499</v>
      </c>
    </row>
    <row r="87" spans="20:30" x14ac:dyDescent="0.45">
      <c r="T87" s="76" t="s">
        <v>177</v>
      </c>
      <c r="U87" s="78" t="s">
        <v>258</v>
      </c>
      <c r="V87" s="78">
        <v>1.474</v>
      </c>
      <c r="W87" s="78">
        <v>0.86670000000000003</v>
      </c>
      <c r="X87" s="78">
        <v>1.19</v>
      </c>
      <c r="Y87" s="78">
        <v>9</v>
      </c>
      <c r="Z87" s="78">
        <v>802</v>
      </c>
      <c r="AA87" s="78">
        <v>0.874</v>
      </c>
      <c r="AB87" s="78">
        <v>0.86499999999999999</v>
      </c>
      <c r="AC87" s="78">
        <v>0.91200000000000003</v>
      </c>
      <c r="AD87" s="78">
        <v>0.49299999999999999</v>
      </c>
    </row>
    <row r="88" spans="20:30" x14ac:dyDescent="0.45">
      <c r="T88" s="76" t="s">
        <v>178</v>
      </c>
      <c r="U88" s="78" t="s">
        <v>258</v>
      </c>
      <c r="V88" s="78">
        <v>1.4810000000000001</v>
      </c>
      <c r="W88" s="78">
        <v>0.8679</v>
      </c>
      <c r="X88" s="78">
        <v>1.19</v>
      </c>
      <c r="Y88" s="78">
        <v>9</v>
      </c>
      <c r="Z88" s="78">
        <v>802</v>
      </c>
      <c r="AA88" s="78">
        <v>0.871</v>
      </c>
      <c r="AB88" s="78">
        <v>0.84899999999999998</v>
      </c>
      <c r="AC88" s="78">
        <v>0.90500000000000003</v>
      </c>
      <c r="AD88" s="78">
        <v>0.495</v>
      </c>
    </row>
    <row r="89" spans="20:30" x14ac:dyDescent="0.45">
      <c r="T89" s="76" t="s">
        <v>179</v>
      </c>
      <c r="U89" s="78" t="s">
        <v>258</v>
      </c>
      <c r="V89" s="78">
        <v>1.4770000000000001</v>
      </c>
      <c r="W89" s="78">
        <v>0.85740000000000005</v>
      </c>
      <c r="X89" s="78">
        <v>1.177</v>
      </c>
      <c r="Y89" s="78">
        <v>9</v>
      </c>
      <c r="Z89" s="78">
        <v>802</v>
      </c>
      <c r="AA89" s="78">
        <v>0.879</v>
      </c>
      <c r="AB89" s="78">
        <v>0.874</v>
      </c>
      <c r="AC89" s="78">
        <v>0.93200000000000005</v>
      </c>
      <c r="AD89" s="78">
        <v>0.51600000000000001</v>
      </c>
    </row>
    <row r="90" spans="20:30" x14ac:dyDescent="0.45">
      <c r="T90" s="76" t="s">
        <v>180</v>
      </c>
      <c r="U90" s="78" t="s">
        <v>258</v>
      </c>
      <c r="V90" s="78">
        <v>1.4670000000000001</v>
      </c>
      <c r="W90" s="78">
        <v>0.88590000000000002</v>
      </c>
      <c r="X90" s="78">
        <v>1.1879999999999999</v>
      </c>
      <c r="Y90" s="78">
        <v>3</v>
      </c>
      <c r="Z90" s="78">
        <v>802</v>
      </c>
      <c r="AA90" s="78">
        <v>0.87</v>
      </c>
      <c r="AB90" s="78">
        <v>0.85799999999999998</v>
      </c>
      <c r="AC90" s="78">
        <v>0.92</v>
      </c>
      <c r="AD90" s="78">
        <v>0.5</v>
      </c>
    </row>
    <row r="91" spans="20:30" x14ac:dyDescent="0.45">
      <c r="T91" s="76" t="s">
        <v>181</v>
      </c>
      <c r="U91" s="78" t="s">
        <v>258</v>
      </c>
      <c r="V91" s="78">
        <v>1.4810000000000001</v>
      </c>
      <c r="W91" s="78">
        <v>0.84799999999999998</v>
      </c>
      <c r="X91" s="78">
        <v>1.2050000000000001</v>
      </c>
      <c r="Y91" s="78">
        <v>11</v>
      </c>
      <c r="Z91" s="78">
        <v>802</v>
      </c>
      <c r="AA91" s="78">
        <v>0.86799999999999999</v>
      </c>
      <c r="AB91" s="78">
        <v>0.874</v>
      </c>
      <c r="AC91" s="78">
        <v>0.90400000000000003</v>
      </c>
      <c r="AD91" s="78">
        <v>0.499</v>
      </c>
    </row>
    <row r="92" spans="20:30" x14ac:dyDescent="0.45">
      <c r="T92" s="76" t="s">
        <v>182</v>
      </c>
      <c r="U92" s="78" t="s">
        <v>258</v>
      </c>
      <c r="V92" s="78">
        <v>1.464</v>
      </c>
      <c r="W92" s="78">
        <v>0.83709999999999996</v>
      </c>
      <c r="X92" s="78">
        <v>1.1719999999999999</v>
      </c>
      <c r="Y92" s="78">
        <v>10</v>
      </c>
      <c r="Z92" s="78">
        <v>802</v>
      </c>
      <c r="AA92" s="78">
        <v>0.85899999999999999</v>
      </c>
      <c r="AB92" s="78">
        <v>0.86199999999999999</v>
      </c>
      <c r="AC92" s="78">
        <v>0.91</v>
      </c>
      <c r="AD92" s="78">
        <v>0.51200000000000001</v>
      </c>
    </row>
    <row r="93" spans="20:30" x14ac:dyDescent="0.45">
      <c r="T93" s="76" t="s">
        <v>183</v>
      </c>
      <c r="U93" s="78" t="s">
        <v>258</v>
      </c>
      <c r="V93" s="78">
        <v>1.4610000000000001</v>
      </c>
      <c r="W93" s="78">
        <v>0.86</v>
      </c>
      <c r="X93" s="78">
        <v>1.1759999999999999</v>
      </c>
      <c r="Y93" s="78">
        <v>7</v>
      </c>
      <c r="Z93" s="78">
        <v>802</v>
      </c>
      <c r="AA93" s="78">
        <v>0.89300000000000002</v>
      </c>
      <c r="AB93" s="78">
        <v>0.86699999999999999</v>
      </c>
      <c r="AC93" s="78">
        <v>0.92600000000000005</v>
      </c>
      <c r="AD93" s="78">
        <v>0.51500000000000001</v>
      </c>
    </row>
    <row r="94" spans="20:30" x14ac:dyDescent="0.45">
      <c r="T94" s="76" t="s">
        <v>184</v>
      </c>
      <c r="U94" s="78" t="s">
        <v>258</v>
      </c>
      <c r="V94" s="78">
        <v>1.4550000000000001</v>
      </c>
      <c r="W94" s="78">
        <v>0.84789999999999999</v>
      </c>
      <c r="X94" s="78">
        <v>1.171</v>
      </c>
      <c r="Y94" s="78">
        <v>5</v>
      </c>
      <c r="Z94" s="78">
        <v>802</v>
      </c>
      <c r="AA94" s="78">
        <v>0.82099999999999995</v>
      </c>
      <c r="AB94" s="78">
        <v>0.89600000000000002</v>
      </c>
      <c r="AC94" s="78">
        <v>0.90600000000000003</v>
      </c>
      <c r="AD94" s="78">
        <v>0.49299999999999999</v>
      </c>
    </row>
    <row r="95" spans="20:30" x14ac:dyDescent="0.45">
      <c r="T95" s="76" t="s">
        <v>185</v>
      </c>
      <c r="U95" s="78" t="s">
        <v>258</v>
      </c>
      <c r="V95" s="78">
        <v>1.4359999999999999</v>
      </c>
      <c r="W95" s="78">
        <v>0.83750000000000002</v>
      </c>
      <c r="X95" s="78">
        <v>1.171</v>
      </c>
      <c r="Y95" s="78">
        <v>10</v>
      </c>
      <c r="Z95" s="78">
        <v>802</v>
      </c>
      <c r="AA95" s="78">
        <v>0.85799999999999998</v>
      </c>
      <c r="AB95" s="78">
        <v>0.877</v>
      </c>
      <c r="AC95" s="78">
        <v>0.91300000000000003</v>
      </c>
      <c r="AD95" s="78">
        <v>0.51100000000000001</v>
      </c>
    </row>
    <row r="96" spans="20:30" x14ac:dyDescent="0.45">
      <c r="T96" s="76" t="s">
        <v>186</v>
      </c>
      <c r="U96" s="78" t="s">
        <v>258</v>
      </c>
      <c r="V96" s="78">
        <v>1.4379999999999999</v>
      </c>
      <c r="W96" s="78">
        <v>0.82340000000000002</v>
      </c>
      <c r="X96" s="78">
        <v>1.161</v>
      </c>
      <c r="Y96" s="78">
        <v>7</v>
      </c>
      <c r="Z96" s="78">
        <v>802</v>
      </c>
      <c r="AA96" s="78">
        <v>0.86099999999999999</v>
      </c>
      <c r="AB96" s="78">
        <v>0.873</v>
      </c>
      <c r="AC96" s="78">
        <v>0.91600000000000004</v>
      </c>
      <c r="AD96" s="78">
        <v>0.51400000000000001</v>
      </c>
    </row>
    <row r="97" spans="20:30" x14ac:dyDescent="0.45">
      <c r="T97" s="76" t="s">
        <v>187</v>
      </c>
      <c r="U97" s="78" t="s">
        <v>258</v>
      </c>
      <c r="V97" s="78">
        <v>1.4530000000000001</v>
      </c>
      <c r="W97" s="78">
        <v>0.81410000000000005</v>
      </c>
      <c r="X97" s="78">
        <v>1.1759999999999999</v>
      </c>
      <c r="Y97" s="78">
        <v>9</v>
      </c>
      <c r="Z97" s="78">
        <v>802</v>
      </c>
      <c r="AA97" s="78">
        <v>0.877</v>
      </c>
      <c r="AB97" s="78">
        <v>0.88400000000000001</v>
      </c>
      <c r="AC97" s="78">
        <v>0.92300000000000004</v>
      </c>
      <c r="AD97" s="78">
        <v>0.52100000000000002</v>
      </c>
    </row>
    <row r="98" spans="20:30" x14ac:dyDescent="0.45">
      <c r="T98" s="76" t="s">
        <v>188</v>
      </c>
      <c r="U98" s="78" t="s">
        <v>258</v>
      </c>
      <c r="V98" s="78">
        <v>1.4410000000000001</v>
      </c>
      <c r="W98" s="78">
        <v>0.81340000000000001</v>
      </c>
      <c r="X98" s="78">
        <v>1.1619999999999999</v>
      </c>
      <c r="Y98" s="78">
        <v>5</v>
      </c>
      <c r="Z98" s="78">
        <v>802</v>
      </c>
      <c r="AA98" s="78">
        <v>0.86399999999999999</v>
      </c>
      <c r="AB98" s="78">
        <v>0.86799999999999999</v>
      </c>
      <c r="AC98" s="78">
        <v>0.91600000000000004</v>
      </c>
      <c r="AD98" s="78">
        <v>0.50700000000000001</v>
      </c>
    </row>
    <row r="99" spans="20:30" x14ac:dyDescent="0.45">
      <c r="T99" s="76" t="s">
        <v>189</v>
      </c>
      <c r="U99" s="78" t="s">
        <v>258</v>
      </c>
      <c r="V99" s="78">
        <v>1.4359999999999999</v>
      </c>
      <c r="W99" s="78">
        <v>0.81879999999999997</v>
      </c>
      <c r="X99" s="78">
        <v>1.17</v>
      </c>
      <c r="Y99" s="78">
        <v>11</v>
      </c>
      <c r="Z99" s="78">
        <v>802</v>
      </c>
      <c r="AA99" s="78">
        <v>0.87</v>
      </c>
      <c r="AB99" s="78">
        <v>0.86699999999999999</v>
      </c>
      <c r="AC99" s="78">
        <v>0.91900000000000004</v>
      </c>
      <c r="AD99" s="78">
        <v>0.52200000000000002</v>
      </c>
    </row>
    <row r="100" spans="20:30" x14ac:dyDescent="0.45">
      <c r="T100" s="76" t="s">
        <v>190</v>
      </c>
      <c r="U100" s="78" t="s">
        <v>258</v>
      </c>
      <c r="V100" s="78">
        <v>1.415</v>
      </c>
      <c r="W100" s="78">
        <v>0.81559999999999999</v>
      </c>
      <c r="X100" s="78">
        <v>1.1479999999999999</v>
      </c>
      <c r="Y100" s="78">
        <v>6</v>
      </c>
      <c r="Z100" s="78">
        <v>802</v>
      </c>
      <c r="AA100" s="78">
        <v>0.84699999999999998</v>
      </c>
      <c r="AB100" s="78">
        <v>0.88200000000000001</v>
      </c>
      <c r="AC100" s="78">
        <v>0.92200000000000004</v>
      </c>
      <c r="AD100" s="78">
        <v>0.51300000000000001</v>
      </c>
    </row>
    <row r="101" spans="20:30" x14ac:dyDescent="0.45">
      <c r="T101" s="76" t="s">
        <v>191</v>
      </c>
      <c r="U101" s="78" t="s">
        <v>258</v>
      </c>
      <c r="V101" s="78">
        <v>1.427</v>
      </c>
      <c r="W101" s="78">
        <v>0.80359999999999998</v>
      </c>
      <c r="X101" s="78">
        <v>1.169</v>
      </c>
      <c r="Y101" s="78">
        <v>12</v>
      </c>
      <c r="Z101" s="78">
        <v>802</v>
      </c>
      <c r="AA101" s="78">
        <v>0.88600000000000001</v>
      </c>
      <c r="AB101" s="78">
        <v>0.85599999999999998</v>
      </c>
      <c r="AC101" s="78">
        <v>0.92200000000000004</v>
      </c>
      <c r="AD101" s="78">
        <v>0.51600000000000001</v>
      </c>
    </row>
    <row r="102" spans="20:30" x14ac:dyDescent="0.45">
      <c r="T102" s="76" t="s">
        <v>192</v>
      </c>
      <c r="U102" s="78" t="s">
        <v>258</v>
      </c>
      <c r="V102" s="78">
        <v>1.42</v>
      </c>
      <c r="W102" s="78">
        <v>0.80669999999999997</v>
      </c>
      <c r="X102" s="78">
        <v>1.1459999999999999</v>
      </c>
      <c r="Y102" s="78">
        <v>7</v>
      </c>
      <c r="Z102" s="78">
        <v>802</v>
      </c>
      <c r="AA102" s="78">
        <v>0.88</v>
      </c>
      <c r="AB102" s="78">
        <v>0.88300000000000001</v>
      </c>
      <c r="AC102" s="78">
        <v>0.91100000000000003</v>
      </c>
      <c r="AD102" s="78">
        <v>0.51400000000000001</v>
      </c>
    </row>
    <row r="103" spans="20:30" x14ac:dyDescent="0.45">
      <c r="T103" s="76" t="s">
        <v>193</v>
      </c>
      <c r="U103" s="78" t="s">
        <v>258</v>
      </c>
      <c r="V103" s="78">
        <v>1.3979999999999999</v>
      </c>
      <c r="W103" s="78">
        <v>0.78639999999999999</v>
      </c>
      <c r="X103" s="78">
        <v>1.149</v>
      </c>
      <c r="Y103" s="78">
        <v>8</v>
      </c>
      <c r="Z103" s="78">
        <v>802</v>
      </c>
      <c r="AA103" s="78">
        <v>0.88500000000000001</v>
      </c>
      <c r="AB103" s="78">
        <v>0.88500000000000001</v>
      </c>
      <c r="AC103" s="78">
        <v>0.92500000000000004</v>
      </c>
      <c r="AD103" s="78">
        <v>0.52400000000000002</v>
      </c>
    </row>
    <row r="104" spans="20:30" x14ac:dyDescent="0.45">
      <c r="T104" s="76" t="s">
        <v>194</v>
      </c>
      <c r="U104" s="78" t="s">
        <v>258</v>
      </c>
      <c r="V104" s="78">
        <v>1.4119999999999999</v>
      </c>
      <c r="W104" s="78">
        <v>0.79349999999999998</v>
      </c>
      <c r="X104" s="78">
        <v>1.155</v>
      </c>
      <c r="Y104" s="78">
        <v>15</v>
      </c>
      <c r="Z104" s="78">
        <v>802</v>
      </c>
      <c r="AA104" s="78">
        <v>0.86199999999999999</v>
      </c>
      <c r="AB104" s="78">
        <v>0.89500000000000002</v>
      </c>
      <c r="AC104" s="78">
        <v>0.92800000000000005</v>
      </c>
      <c r="AD104" s="78">
        <v>0.52400000000000002</v>
      </c>
    </row>
    <row r="105" spans="20:30" x14ac:dyDescent="0.45">
      <c r="T105" s="76" t="s">
        <v>195</v>
      </c>
      <c r="U105" s="78" t="s">
        <v>258</v>
      </c>
      <c r="V105" s="78">
        <v>1.41</v>
      </c>
      <c r="W105" s="78">
        <v>0.78990000000000005</v>
      </c>
      <c r="X105" s="78">
        <v>1.153</v>
      </c>
      <c r="Y105" s="78">
        <v>11</v>
      </c>
      <c r="Z105" s="78">
        <v>802</v>
      </c>
      <c r="AA105" s="78">
        <v>0.877</v>
      </c>
      <c r="AB105" s="78">
        <v>0.89100000000000001</v>
      </c>
      <c r="AC105" s="78">
        <v>0.93100000000000005</v>
      </c>
      <c r="AD105" s="78">
        <v>0.52200000000000002</v>
      </c>
    </row>
    <row r="106" spans="20:30" x14ac:dyDescent="0.45">
      <c r="T106" s="76" t="s">
        <v>196</v>
      </c>
      <c r="U106" s="78" t="s">
        <v>258</v>
      </c>
      <c r="V106" s="78">
        <v>1.4119999999999999</v>
      </c>
      <c r="W106" s="78">
        <v>0.78080000000000005</v>
      </c>
      <c r="X106" s="78">
        <v>1.149</v>
      </c>
      <c r="Y106" s="78">
        <v>10</v>
      </c>
      <c r="Z106" s="78">
        <v>802</v>
      </c>
      <c r="AA106" s="78">
        <v>0.87</v>
      </c>
      <c r="AB106" s="78">
        <v>0.88300000000000001</v>
      </c>
      <c r="AC106" s="78">
        <v>0.91700000000000004</v>
      </c>
      <c r="AD106" s="78">
        <v>0.52</v>
      </c>
    </row>
    <row r="107" spans="20:30" x14ac:dyDescent="0.45">
      <c r="T107" s="76" t="s">
        <v>197</v>
      </c>
      <c r="U107" s="78" t="s">
        <v>258</v>
      </c>
      <c r="V107" s="78">
        <v>1.4119999999999999</v>
      </c>
      <c r="W107" s="78">
        <v>0.78380000000000005</v>
      </c>
      <c r="X107" s="78">
        <v>1.139</v>
      </c>
      <c r="Y107" s="78">
        <v>12</v>
      </c>
      <c r="Z107" s="78">
        <v>802</v>
      </c>
      <c r="AA107" s="78">
        <v>0.86299999999999999</v>
      </c>
      <c r="AB107" s="78">
        <v>0.878</v>
      </c>
      <c r="AC107" s="78">
        <v>0.92200000000000004</v>
      </c>
      <c r="AD107" s="78">
        <v>0.52100000000000002</v>
      </c>
    </row>
    <row r="108" spans="20:30" x14ac:dyDescent="0.45">
      <c r="T108" s="76" t="s">
        <v>198</v>
      </c>
      <c r="U108" s="78" t="s">
        <v>258</v>
      </c>
      <c r="V108" s="78">
        <v>1.405</v>
      </c>
      <c r="W108" s="78">
        <v>0.79320000000000002</v>
      </c>
      <c r="X108" s="78">
        <v>1.153</v>
      </c>
      <c r="Y108" s="78">
        <v>11</v>
      </c>
      <c r="Z108" s="78">
        <v>802</v>
      </c>
      <c r="AA108" s="78">
        <v>0.87</v>
      </c>
      <c r="AB108" s="78">
        <v>0.89500000000000002</v>
      </c>
      <c r="AC108" s="78">
        <v>0.93300000000000005</v>
      </c>
      <c r="AD108" s="78">
        <v>0.53100000000000003</v>
      </c>
    </row>
    <row r="109" spans="20:30" x14ac:dyDescent="0.45">
      <c r="T109" s="76" t="s">
        <v>199</v>
      </c>
      <c r="U109" s="78" t="s">
        <v>258</v>
      </c>
      <c r="V109" s="78">
        <v>1.3979999999999999</v>
      </c>
      <c r="W109" s="78">
        <v>0.77790000000000004</v>
      </c>
      <c r="X109" s="78">
        <v>1.135</v>
      </c>
      <c r="Y109" s="78">
        <v>10</v>
      </c>
      <c r="Z109" s="78">
        <v>802</v>
      </c>
      <c r="AA109" s="78">
        <v>0.85</v>
      </c>
      <c r="AB109" s="78">
        <v>0.90900000000000003</v>
      </c>
      <c r="AC109" s="78">
        <v>0.91800000000000004</v>
      </c>
      <c r="AD109" s="78">
        <v>0.51900000000000002</v>
      </c>
    </row>
    <row r="110" spans="20:30" x14ac:dyDescent="0.45">
      <c r="T110" s="76" t="s">
        <v>200</v>
      </c>
      <c r="U110" s="78" t="s">
        <v>258</v>
      </c>
      <c r="V110" s="78">
        <v>1.4</v>
      </c>
      <c r="W110" s="78">
        <v>0.7782</v>
      </c>
      <c r="X110" s="78">
        <v>1.1479999999999999</v>
      </c>
      <c r="Y110" s="78">
        <v>13</v>
      </c>
      <c r="Z110" s="78">
        <v>802</v>
      </c>
      <c r="AA110" s="78">
        <v>0.874</v>
      </c>
      <c r="AB110" s="78">
        <v>0.88600000000000001</v>
      </c>
      <c r="AC110" s="78">
        <v>0.91500000000000004</v>
      </c>
      <c r="AD110" s="78">
        <v>0.52800000000000002</v>
      </c>
    </row>
    <row r="111" spans="20:30" x14ac:dyDescent="0.45">
      <c r="T111" s="76" t="s">
        <v>201</v>
      </c>
      <c r="U111" s="78" t="s">
        <v>258</v>
      </c>
      <c r="V111" s="78">
        <v>1.3779999999999999</v>
      </c>
      <c r="W111" s="78">
        <v>0.76680000000000004</v>
      </c>
      <c r="X111" s="78">
        <v>1.135</v>
      </c>
      <c r="Y111" s="78">
        <v>9</v>
      </c>
      <c r="Z111" s="78">
        <v>802</v>
      </c>
      <c r="AA111" s="78">
        <v>0.86799999999999999</v>
      </c>
      <c r="AB111" s="78">
        <v>0.878</v>
      </c>
      <c r="AC111" s="78">
        <v>0.90100000000000002</v>
      </c>
      <c r="AD111" s="78">
        <v>0.51300000000000001</v>
      </c>
    </row>
    <row r="112" spans="20:30" x14ac:dyDescent="0.45">
      <c r="T112" s="76" t="s">
        <v>202</v>
      </c>
      <c r="U112" s="78" t="s">
        <v>258</v>
      </c>
      <c r="V112" s="78">
        <v>1.3839999999999999</v>
      </c>
      <c r="W112" s="78">
        <v>0.77310000000000001</v>
      </c>
      <c r="X112" s="78">
        <v>1.1399999999999999</v>
      </c>
      <c r="Y112" s="78">
        <v>8</v>
      </c>
      <c r="Z112" s="78">
        <v>802</v>
      </c>
      <c r="AA112" s="78">
        <v>0.87</v>
      </c>
      <c r="AB112" s="78">
        <v>0.88200000000000001</v>
      </c>
      <c r="AC112" s="78">
        <v>0.91600000000000004</v>
      </c>
      <c r="AD112" s="78">
        <v>0.52</v>
      </c>
    </row>
    <row r="113" spans="20:30" x14ac:dyDescent="0.45">
      <c r="T113" s="76" t="s">
        <v>203</v>
      </c>
      <c r="U113" s="78" t="s">
        <v>258</v>
      </c>
      <c r="V113" s="78">
        <v>1.3859999999999999</v>
      </c>
      <c r="W113" s="78">
        <v>0.75309999999999999</v>
      </c>
      <c r="X113" s="78">
        <v>1.1379999999999999</v>
      </c>
      <c r="Y113" s="78">
        <v>11</v>
      </c>
      <c r="Z113" s="78">
        <v>802</v>
      </c>
      <c r="AA113" s="78">
        <v>0.86</v>
      </c>
      <c r="AB113" s="78">
        <v>0.89100000000000001</v>
      </c>
      <c r="AC113" s="78">
        <v>0.92400000000000004</v>
      </c>
      <c r="AD113" s="78">
        <v>0.52900000000000003</v>
      </c>
    </row>
    <row r="114" spans="20:30" x14ac:dyDescent="0.45">
      <c r="T114" s="76" t="s">
        <v>204</v>
      </c>
      <c r="U114" s="78" t="s">
        <v>258</v>
      </c>
      <c r="V114" s="78">
        <v>1.3640000000000001</v>
      </c>
      <c r="W114" s="78">
        <v>0.752</v>
      </c>
      <c r="X114" s="78">
        <v>1.119</v>
      </c>
      <c r="Y114" s="78">
        <v>8</v>
      </c>
      <c r="Z114" s="78">
        <v>802</v>
      </c>
      <c r="AA114" s="78">
        <v>0.85499999999999998</v>
      </c>
      <c r="AB114" s="78">
        <v>0.90300000000000002</v>
      </c>
      <c r="AC114" s="78">
        <v>0.91600000000000004</v>
      </c>
      <c r="AD114" s="78">
        <v>0.52600000000000002</v>
      </c>
    </row>
    <row r="115" spans="20:30" x14ac:dyDescent="0.45">
      <c r="T115" s="76" t="s">
        <v>205</v>
      </c>
      <c r="U115" s="78" t="s">
        <v>258</v>
      </c>
      <c r="V115" s="78">
        <v>1.3640000000000001</v>
      </c>
      <c r="W115" s="78">
        <v>0.752</v>
      </c>
      <c r="X115" s="78">
        <v>1.1259999999999999</v>
      </c>
      <c r="Y115" s="78">
        <v>10</v>
      </c>
      <c r="Z115" s="78">
        <v>802</v>
      </c>
      <c r="AA115" s="78">
        <v>0.85199999999999998</v>
      </c>
      <c r="AB115" s="78">
        <v>0.89</v>
      </c>
      <c r="AC115" s="78">
        <v>0.90400000000000003</v>
      </c>
      <c r="AD115" s="78">
        <v>0.51800000000000002</v>
      </c>
    </row>
    <row r="116" spans="20:30" x14ac:dyDescent="0.45">
      <c r="T116" s="76" t="s">
        <v>206</v>
      </c>
      <c r="U116" s="78" t="s">
        <v>258</v>
      </c>
      <c r="V116" s="78">
        <v>1.377</v>
      </c>
      <c r="W116" s="78">
        <v>0.75549999999999995</v>
      </c>
      <c r="X116" s="78">
        <v>1.1220000000000001</v>
      </c>
      <c r="Y116" s="78">
        <v>8</v>
      </c>
      <c r="Z116" s="78">
        <v>802</v>
      </c>
      <c r="AA116" s="78">
        <v>0.88500000000000001</v>
      </c>
      <c r="AB116" s="78">
        <v>0.86799999999999999</v>
      </c>
      <c r="AC116" s="78">
        <v>0.92100000000000004</v>
      </c>
      <c r="AD116" s="78">
        <v>0.52800000000000002</v>
      </c>
    </row>
    <row r="117" spans="20:30" x14ac:dyDescent="0.45">
      <c r="T117" s="76" t="s">
        <v>207</v>
      </c>
      <c r="U117" s="78" t="s">
        <v>258</v>
      </c>
      <c r="V117" s="78">
        <v>1.369</v>
      </c>
      <c r="W117" s="78">
        <v>0.75129999999999997</v>
      </c>
      <c r="X117" s="78">
        <v>1.131</v>
      </c>
      <c r="Y117" s="78">
        <v>7</v>
      </c>
      <c r="Z117" s="78">
        <v>802</v>
      </c>
      <c r="AA117" s="78">
        <v>0.86499999999999999</v>
      </c>
      <c r="AB117" s="78">
        <v>0.88500000000000001</v>
      </c>
      <c r="AC117" s="78">
        <v>0.92100000000000004</v>
      </c>
      <c r="AD117" s="78">
        <v>0.52900000000000003</v>
      </c>
    </row>
    <row r="118" spans="20:30" x14ac:dyDescent="0.45">
      <c r="T118" s="76" t="s">
        <v>208</v>
      </c>
      <c r="U118" s="78" t="s">
        <v>258</v>
      </c>
      <c r="V118" s="78">
        <v>1.3740000000000001</v>
      </c>
      <c r="W118" s="78">
        <v>0.75039999999999996</v>
      </c>
      <c r="X118" s="78">
        <v>1.1259999999999999</v>
      </c>
      <c r="Y118" s="78">
        <v>4</v>
      </c>
      <c r="Z118" s="78">
        <v>802</v>
      </c>
      <c r="AA118" s="78">
        <v>0.89100000000000001</v>
      </c>
      <c r="AB118" s="78">
        <v>0.85599999999999998</v>
      </c>
      <c r="AC118" s="78">
        <v>0.92</v>
      </c>
      <c r="AD118" s="78">
        <v>0.53</v>
      </c>
    </row>
    <row r="119" spans="20:30" x14ac:dyDescent="0.45">
      <c r="T119" s="76" t="s">
        <v>209</v>
      </c>
      <c r="U119" s="78" t="s">
        <v>258</v>
      </c>
      <c r="V119" s="78">
        <v>1.351</v>
      </c>
      <c r="W119" s="78">
        <v>0.74009999999999998</v>
      </c>
      <c r="X119" s="78">
        <v>1.1180000000000001</v>
      </c>
      <c r="Y119" s="78">
        <v>16</v>
      </c>
      <c r="Z119" s="78">
        <v>802</v>
      </c>
      <c r="AA119" s="78">
        <v>0.87</v>
      </c>
      <c r="AB119" s="78">
        <v>0.88</v>
      </c>
      <c r="AC119" s="78">
        <v>0.92100000000000004</v>
      </c>
      <c r="AD119" s="78">
        <v>0.52900000000000003</v>
      </c>
    </row>
    <row r="120" spans="20:30" x14ac:dyDescent="0.45">
      <c r="T120" s="76" t="s">
        <v>210</v>
      </c>
      <c r="U120" s="78" t="s">
        <v>258</v>
      </c>
      <c r="V120" s="78">
        <v>1.3580000000000001</v>
      </c>
      <c r="W120" s="78">
        <v>0.73980000000000001</v>
      </c>
      <c r="X120" s="78">
        <v>1.1200000000000001</v>
      </c>
      <c r="Y120" s="78">
        <v>4</v>
      </c>
      <c r="Z120" s="78">
        <v>802</v>
      </c>
      <c r="AA120" s="78">
        <v>0.86599999999999999</v>
      </c>
      <c r="AB120" s="78">
        <v>0.88800000000000001</v>
      </c>
      <c r="AC120" s="78">
        <v>0.91800000000000004</v>
      </c>
      <c r="AD120" s="78">
        <v>0.53400000000000003</v>
      </c>
    </row>
    <row r="121" spans="20:30" x14ac:dyDescent="0.45">
      <c r="T121" s="76" t="s">
        <v>211</v>
      </c>
      <c r="U121" s="78" t="s">
        <v>258</v>
      </c>
      <c r="V121" s="78">
        <v>1.355</v>
      </c>
      <c r="W121" s="78">
        <v>0.73640000000000005</v>
      </c>
      <c r="X121" s="78">
        <v>1.115</v>
      </c>
      <c r="Y121" s="78">
        <v>9</v>
      </c>
      <c r="Z121" s="78">
        <v>802</v>
      </c>
      <c r="AA121" s="78">
        <v>0.88300000000000001</v>
      </c>
      <c r="AB121" s="78">
        <v>0.88500000000000001</v>
      </c>
      <c r="AC121" s="78">
        <v>0.92300000000000004</v>
      </c>
      <c r="AD121" s="78">
        <v>0.53</v>
      </c>
    </row>
    <row r="122" spans="20:30" x14ac:dyDescent="0.45">
      <c r="T122" s="76" t="s">
        <v>212</v>
      </c>
      <c r="U122" s="78" t="s">
        <v>258</v>
      </c>
      <c r="V122" s="78">
        <v>1.353</v>
      </c>
      <c r="W122" s="78">
        <v>0.73470000000000002</v>
      </c>
      <c r="X122" s="78">
        <v>1.121</v>
      </c>
      <c r="Y122" s="78">
        <v>12</v>
      </c>
      <c r="Z122" s="78">
        <v>802</v>
      </c>
      <c r="AA122" s="78">
        <v>0.871</v>
      </c>
      <c r="AB122" s="78">
        <v>0.876</v>
      </c>
      <c r="AC122" s="78">
        <v>0.92500000000000004</v>
      </c>
      <c r="AD122" s="78">
        <v>0.52200000000000002</v>
      </c>
    </row>
    <row r="123" spans="20:30" x14ac:dyDescent="0.45">
      <c r="T123" s="76" t="s">
        <v>213</v>
      </c>
      <c r="U123" s="78" t="s">
        <v>258</v>
      </c>
      <c r="V123" s="78">
        <v>1.351</v>
      </c>
      <c r="W123" s="78">
        <v>0.73070000000000002</v>
      </c>
      <c r="X123" s="78">
        <v>1.115</v>
      </c>
      <c r="Y123" s="78">
        <v>14</v>
      </c>
      <c r="Z123" s="78">
        <v>802</v>
      </c>
      <c r="AA123" s="78">
        <v>0.872</v>
      </c>
      <c r="AB123" s="78">
        <v>0.878</v>
      </c>
      <c r="AC123" s="78">
        <v>0.91700000000000004</v>
      </c>
      <c r="AD123" s="78">
        <v>0.52700000000000002</v>
      </c>
    </row>
    <row r="124" spans="20:30" x14ac:dyDescent="0.45">
      <c r="T124" s="76" t="s">
        <v>214</v>
      </c>
      <c r="U124" s="78" t="s">
        <v>258</v>
      </c>
      <c r="V124" s="78">
        <v>1.351</v>
      </c>
      <c r="W124" s="78">
        <v>0.72740000000000005</v>
      </c>
      <c r="X124" s="78">
        <v>1.1120000000000001</v>
      </c>
      <c r="Y124" s="78">
        <v>6</v>
      </c>
      <c r="Z124" s="78">
        <v>802</v>
      </c>
      <c r="AA124" s="78">
        <v>0.88100000000000001</v>
      </c>
      <c r="AB124" s="78">
        <v>0.85599999999999998</v>
      </c>
      <c r="AC124" s="78">
        <v>0.90900000000000003</v>
      </c>
      <c r="AD124" s="78">
        <v>0.52400000000000002</v>
      </c>
    </row>
    <row r="125" spans="20:30" x14ac:dyDescent="0.45">
      <c r="T125" s="76" t="s">
        <v>215</v>
      </c>
      <c r="U125" s="78" t="s">
        <v>258</v>
      </c>
      <c r="V125" s="78">
        <v>1.3380000000000001</v>
      </c>
      <c r="W125" s="78">
        <v>0.71540000000000004</v>
      </c>
      <c r="X125" s="78">
        <v>1.105</v>
      </c>
      <c r="Y125" s="78">
        <v>12</v>
      </c>
      <c r="Z125" s="78">
        <v>802</v>
      </c>
      <c r="AA125" s="78">
        <v>0.86799999999999999</v>
      </c>
      <c r="AB125" s="78">
        <v>0.88800000000000001</v>
      </c>
      <c r="AC125" s="78">
        <v>0.91400000000000003</v>
      </c>
      <c r="AD125" s="78">
        <v>0.52100000000000002</v>
      </c>
    </row>
    <row r="126" spans="20:30" x14ac:dyDescent="0.45">
      <c r="T126" s="76" t="s">
        <v>216</v>
      </c>
      <c r="U126" s="78" t="s">
        <v>258</v>
      </c>
      <c r="V126" s="78">
        <v>1.3440000000000001</v>
      </c>
      <c r="W126" s="78">
        <v>0.71619999999999995</v>
      </c>
      <c r="X126" s="78">
        <v>1.111</v>
      </c>
      <c r="Y126" s="78">
        <v>13</v>
      </c>
      <c r="Z126" s="78">
        <v>802</v>
      </c>
      <c r="AA126" s="78">
        <v>0.88300000000000001</v>
      </c>
      <c r="AB126" s="78">
        <v>0.876</v>
      </c>
      <c r="AC126" s="78">
        <v>0.90500000000000003</v>
      </c>
      <c r="AD126" s="78">
        <v>0.52700000000000002</v>
      </c>
    </row>
    <row r="127" spans="20:30" x14ac:dyDescent="0.45">
      <c r="T127" s="76" t="s">
        <v>217</v>
      </c>
      <c r="U127" s="78" t="s">
        <v>258</v>
      </c>
      <c r="V127" s="78">
        <v>1.3260000000000001</v>
      </c>
      <c r="W127" s="78">
        <v>0.72040000000000004</v>
      </c>
      <c r="X127" s="78">
        <v>1.1040000000000001</v>
      </c>
      <c r="Y127" s="78">
        <v>5</v>
      </c>
      <c r="Z127" s="78">
        <v>802</v>
      </c>
      <c r="AA127" s="78">
        <v>0.86699999999999999</v>
      </c>
      <c r="AB127" s="78">
        <v>0.877</v>
      </c>
      <c r="AC127" s="78">
        <v>0.90800000000000003</v>
      </c>
      <c r="AD127" s="78">
        <v>0.52200000000000002</v>
      </c>
    </row>
    <row r="128" spans="20:30" x14ac:dyDescent="0.45">
      <c r="T128" s="76" t="s">
        <v>218</v>
      </c>
      <c r="U128" s="78" t="s">
        <v>258</v>
      </c>
      <c r="V128" s="78">
        <v>1.31</v>
      </c>
      <c r="W128" s="78">
        <v>0.71540000000000004</v>
      </c>
      <c r="X128" s="78">
        <v>1.1060000000000001</v>
      </c>
      <c r="Y128" s="78">
        <v>11</v>
      </c>
      <c r="Z128" s="78">
        <v>802</v>
      </c>
      <c r="AA128" s="78">
        <v>0.89300000000000002</v>
      </c>
      <c r="AB128" s="78">
        <v>0.85899999999999999</v>
      </c>
      <c r="AC128" s="78">
        <v>0.91300000000000003</v>
      </c>
      <c r="AD128" s="78">
        <v>0.52700000000000002</v>
      </c>
    </row>
    <row r="129" spans="20:30" x14ac:dyDescent="0.45">
      <c r="T129" s="76" t="s">
        <v>219</v>
      </c>
      <c r="U129" s="78" t="s">
        <v>258</v>
      </c>
      <c r="V129" s="78">
        <v>1.3260000000000001</v>
      </c>
      <c r="W129" s="78">
        <v>0.71</v>
      </c>
      <c r="X129" s="78">
        <v>1.1160000000000001</v>
      </c>
      <c r="Y129" s="78">
        <v>8</v>
      </c>
      <c r="Z129" s="78">
        <v>802</v>
      </c>
      <c r="AA129" s="78">
        <v>0.88600000000000001</v>
      </c>
      <c r="AB129" s="78">
        <v>0.86299999999999999</v>
      </c>
      <c r="AC129" s="78">
        <v>0.91500000000000004</v>
      </c>
      <c r="AD129" s="78">
        <v>0.53</v>
      </c>
    </row>
    <row r="130" spans="20:30" x14ac:dyDescent="0.45">
      <c r="T130" s="76" t="s">
        <v>220</v>
      </c>
      <c r="U130" s="78" t="s">
        <v>258</v>
      </c>
      <c r="V130" s="78">
        <v>1.321</v>
      </c>
      <c r="W130" s="78">
        <v>0.70830000000000004</v>
      </c>
      <c r="X130" s="78">
        <v>1.1020000000000001</v>
      </c>
      <c r="Y130" s="78">
        <v>11</v>
      </c>
      <c r="Z130" s="78">
        <v>802</v>
      </c>
      <c r="AA130" s="78">
        <v>0.86</v>
      </c>
      <c r="AB130" s="78">
        <v>0.88500000000000001</v>
      </c>
      <c r="AC130" s="78">
        <v>0.91600000000000004</v>
      </c>
      <c r="AD130" s="78">
        <v>0.52500000000000002</v>
      </c>
    </row>
    <row r="131" spans="20:30" x14ac:dyDescent="0.45">
      <c r="T131" s="76" t="s">
        <v>221</v>
      </c>
      <c r="U131" s="78" t="s">
        <v>258</v>
      </c>
      <c r="V131" s="78">
        <v>1.3140000000000001</v>
      </c>
      <c r="W131" s="78">
        <v>0.70960000000000001</v>
      </c>
      <c r="X131" s="78">
        <v>1.103</v>
      </c>
      <c r="Y131" s="78">
        <v>8</v>
      </c>
      <c r="Z131" s="78">
        <v>802</v>
      </c>
      <c r="AA131" s="78">
        <v>0.86599999999999999</v>
      </c>
      <c r="AB131" s="78">
        <v>0.89300000000000002</v>
      </c>
      <c r="AC131" s="78">
        <v>0.91500000000000004</v>
      </c>
      <c r="AD131" s="78">
        <v>0.52800000000000002</v>
      </c>
    </row>
    <row r="132" spans="20:30" x14ac:dyDescent="0.45">
      <c r="T132" s="76" t="s">
        <v>222</v>
      </c>
      <c r="U132" s="78" t="s">
        <v>258</v>
      </c>
      <c r="V132" s="78">
        <v>1.3080000000000001</v>
      </c>
      <c r="W132" s="78">
        <v>0.70750000000000002</v>
      </c>
      <c r="X132" s="78">
        <v>1.0960000000000001</v>
      </c>
      <c r="Y132" s="78">
        <v>10</v>
      </c>
      <c r="Z132" s="78">
        <v>802</v>
      </c>
      <c r="AA132" s="78">
        <v>0.88</v>
      </c>
      <c r="AB132" s="78">
        <v>0.88700000000000001</v>
      </c>
      <c r="AC132" s="78">
        <v>0.91700000000000004</v>
      </c>
      <c r="AD132" s="78">
        <v>0.52600000000000002</v>
      </c>
    </row>
    <row r="133" spans="20:30" x14ac:dyDescent="0.45">
      <c r="T133" s="76" t="s">
        <v>223</v>
      </c>
      <c r="U133" s="78" t="s">
        <v>258</v>
      </c>
      <c r="V133" s="78">
        <v>1.304</v>
      </c>
      <c r="W133" s="78">
        <v>0.70630000000000004</v>
      </c>
      <c r="X133" s="78">
        <v>1.0980000000000001</v>
      </c>
      <c r="Y133" s="78">
        <v>8</v>
      </c>
      <c r="Z133" s="78">
        <v>802</v>
      </c>
      <c r="AA133" s="78">
        <v>0.86599999999999999</v>
      </c>
      <c r="AB133" s="78">
        <v>0.88</v>
      </c>
      <c r="AC133" s="78">
        <v>0.91500000000000004</v>
      </c>
      <c r="AD133" s="78">
        <v>0.52600000000000002</v>
      </c>
    </row>
    <row r="134" spans="20:30" x14ac:dyDescent="0.45">
      <c r="T134" s="76" t="s">
        <v>224</v>
      </c>
      <c r="U134" s="78" t="s">
        <v>258</v>
      </c>
      <c r="V134" s="78">
        <v>1.3160000000000001</v>
      </c>
      <c r="W134" s="78">
        <v>0.68720000000000003</v>
      </c>
      <c r="X134" s="78">
        <v>1.105</v>
      </c>
      <c r="Y134" s="78">
        <v>13</v>
      </c>
      <c r="Z134" s="78">
        <v>802</v>
      </c>
      <c r="AA134" s="78">
        <v>0.89600000000000002</v>
      </c>
      <c r="AB134" s="78">
        <v>0.86799999999999999</v>
      </c>
      <c r="AC134" s="78">
        <v>0.92100000000000004</v>
      </c>
      <c r="AD134" s="78">
        <v>0.53</v>
      </c>
    </row>
    <row r="135" spans="20:30" x14ac:dyDescent="0.45">
      <c r="T135" s="76" t="s">
        <v>225</v>
      </c>
      <c r="U135" s="78" t="s">
        <v>258</v>
      </c>
      <c r="V135" s="78">
        <v>1.3120000000000001</v>
      </c>
      <c r="W135" s="78">
        <v>0.69110000000000005</v>
      </c>
      <c r="X135" s="78">
        <v>1.0980000000000001</v>
      </c>
      <c r="Y135" s="78">
        <v>7</v>
      </c>
      <c r="Z135" s="78">
        <v>802</v>
      </c>
      <c r="AA135" s="78">
        <v>0.89300000000000002</v>
      </c>
      <c r="AB135" s="78">
        <v>0.89200000000000002</v>
      </c>
      <c r="AC135" s="78">
        <v>0.92500000000000004</v>
      </c>
      <c r="AD135" s="78">
        <v>0.53200000000000003</v>
      </c>
    </row>
    <row r="136" spans="20:30" x14ac:dyDescent="0.45">
      <c r="T136" s="76" t="s">
        <v>226</v>
      </c>
      <c r="U136" s="78" t="s">
        <v>258</v>
      </c>
      <c r="V136" s="78">
        <v>1.3160000000000001</v>
      </c>
      <c r="W136" s="78">
        <v>0.68859999999999999</v>
      </c>
      <c r="X136" s="78">
        <v>1.1060000000000001</v>
      </c>
      <c r="Y136" s="78">
        <v>7</v>
      </c>
      <c r="Z136" s="78">
        <v>802</v>
      </c>
      <c r="AA136" s="78">
        <v>0.88400000000000001</v>
      </c>
      <c r="AB136" s="78">
        <v>0.86799999999999999</v>
      </c>
      <c r="AC136" s="78">
        <v>0.91100000000000003</v>
      </c>
      <c r="AD136" s="78">
        <v>0.53</v>
      </c>
    </row>
    <row r="137" spans="20:30" x14ac:dyDescent="0.45">
      <c r="T137" s="76" t="s">
        <v>227</v>
      </c>
      <c r="U137" s="78" t="s">
        <v>258</v>
      </c>
      <c r="V137" s="78">
        <v>1.3009999999999999</v>
      </c>
      <c r="W137" s="78">
        <v>0.68510000000000004</v>
      </c>
      <c r="X137" s="78">
        <v>1.1000000000000001</v>
      </c>
      <c r="Y137" s="78">
        <v>7</v>
      </c>
      <c r="Z137" s="78">
        <v>802</v>
      </c>
      <c r="AA137" s="78">
        <v>0.89700000000000002</v>
      </c>
      <c r="AB137" s="78">
        <v>0.88300000000000001</v>
      </c>
      <c r="AC137" s="78">
        <v>0.91600000000000004</v>
      </c>
      <c r="AD137" s="78">
        <v>0.53200000000000003</v>
      </c>
    </row>
    <row r="138" spans="20:30" x14ac:dyDescent="0.45">
      <c r="T138" s="76" t="s">
        <v>228</v>
      </c>
      <c r="U138" s="78" t="s">
        <v>258</v>
      </c>
      <c r="V138" s="78">
        <v>1.2949999999999999</v>
      </c>
      <c r="W138" s="78">
        <v>0.67620000000000002</v>
      </c>
      <c r="X138" s="78">
        <v>1.0880000000000001</v>
      </c>
      <c r="Y138" s="78">
        <v>6</v>
      </c>
      <c r="Z138" s="78">
        <v>802</v>
      </c>
      <c r="AA138" s="78">
        <v>0.871</v>
      </c>
      <c r="AB138" s="78">
        <v>0.879</v>
      </c>
      <c r="AC138" s="78">
        <v>0.91300000000000003</v>
      </c>
      <c r="AD138" s="78">
        <v>0.53100000000000003</v>
      </c>
    </row>
    <row r="139" spans="20:30" x14ac:dyDescent="0.45">
      <c r="T139" s="76" t="s">
        <v>229</v>
      </c>
      <c r="U139" s="78" t="s">
        <v>258</v>
      </c>
      <c r="V139" s="78">
        <v>1.298</v>
      </c>
      <c r="W139" s="78">
        <v>0.68210000000000004</v>
      </c>
      <c r="X139" s="78">
        <v>1.097</v>
      </c>
      <c r="Y139" s="78">
        <v>7</v>
      </c>
      <c r="Z139" s="78">
        <v>802</v>
      </c>
      <c r="AA139" s="78">
        <v>0.89900000000000002</v>
      </c>
      <c r="AB139" s="78">
        <v>0.86099999999999999</v>
      </c>
      <c r="AC139" s="78">
        <v>0.91900000000000004</v>
      </c>
      <c r="AD139" s="78">
        <v>0.53300000000000003</v>
      </c>
    </row>
    <row r="140" spans="20:30" x14ac:dyDescent="0.45">
      <c r="T140" s="76" t="s">
        <v>230</v>
      </c>
      <c r="U140" s="78" t="s">
        <v>258</v>
      </c>
      <c r="V140" s="78">
        <v>1.298</v>
      </c>
      <c r="W140" s="78">
        <v>0.68669999999999998</v>
      </c>
      <c r="X140" s="78">
        <v>1.093</v>
      </c>
      <c r="Y140" s="78">
        <v>9</v>
      </c>
      <c r="Z140" s="78">
        <v>802</v>
      </c>
      <c r="AA140" s="78">
        <v>0.89300000000000002</v>
      </c>
      <c r="AB140" s="78">
        <v>0.86</v>
      </c>
      <c r="AC140" s="78">
        <v>0.91300000000000003</v>
      </c>
      <c r="AD140" s="78">
        <v>0.53100000000000003</v>
      </c>
    </row>
    <row r="141" spans="20:30" x14ac:dyDescent="0.45">
      <c r="T141" s="76" t="s">
        <v>231</v>
      </c>
      <c r="U141" s="78" t="s">
        <v>258</v>
      </c>
      <c r="V141" s="78">
        <v>1.2869999999999999</v>
      </c>
      <c r="W141" s="78">
        <v>0.67379999999999995</v>
      </c>
      <c r="X141" s="78">
        <v>1.089</v>
      </c>
      <c r="Y141" s="78">
        <v>7</v>
      </c>
      <c r="Z141" s="78">
        <v>802</v>
      </c>
      <c r="AA141" s="78">
        <v>0.88700000000000001</v>
      </c>
      <c r="AB141" s="78">
        <v>0.87</v>
      </c>
      <c r="AC141" s="78">
        <v>0.91400000000000003</v>
      </c>
      <c r="AD141" s="78">
        <v>0.53400000000000003</v>
      </c>
    </row>
    <row r="142" spans="20:30" x14ac:dyDescent="0.45">
      <c r="T142" s="76" t="s">
        <v>232</v>
      </c>
      <c r="U142" s="78" t="s">
        <v>258</v>
      </c>
      <c r="V142" s="78">
        <v>1.2869999999999999</v>
      </c>
      <c r="W142" s="78">
        <v>0.67</v>
      </c>
      <c r="X142" s="78">
        <v>1.0880000000000001</v>
      </c>
      <c r="Y142" s="78">
        <v>7</v>
      </c>
      <c r="Z142" s="78">
        <v>802</v>
      </c>
      <c r="AA142" s="78">
        <v>0.89800000000000002</v>
      </c>
      <c r="AB142" s="78">
        <v>0.86699999999999999</v>
      </c>
      <c r="AC142" s="78">
        <v>0.92</v>
      </c>
      <c r="AD142" s="78">
        <v>0.53400000000000003</v>
      </c>
    </row>
    <row r="143" spans="20:30" x14ac:dyDescent="0.45">
      <c r="T143" s="76" t="s">
        <v>233</v>
      </c>
      <c r="U143" s="78" t="s">
        <v>258</v>
      </c>
      <c r="V143" s="78">
        <v>1.294</v>
      </c>
      <c r="W143" s="78">
        <v>0.6855</v>
      </c>
      <c r="X143" s="78">
        <v>1.0840000000000001</v>
      </c>
      <c r="Y143" s="78">
        <v>9</v>
      </c>
      <c r="Z143" s="78">
        <v>802</v>
      </c>
      <c r="AA143" s="78">
        <v>0.90100000000000002</v>
      </c>
      <c r="AB143" s="78">
        <v>0.86199999999999999</v>
      </c>
      <c r="AC143" s="78">
        <v>0.91600000000000004</v>
      </c>
      <c r="AD143" s="78">
        <v>0.53600000000000003</v>
      </c>
    </row>
    <row r="144" spans="20:30" x14ac:dyDescent="0.45">
      <c r="T144" s="76" t="s">
        <v>234</v>
      </c>
      <c r="U144" s="78" t="s">
        <v>258</v>
      </c>
      <c r="V144" s="78">
        <v>1.2869999999999999</v>
      </c>
      <c r="W144" s="78">
        <v>0.66569999999999996</v>
      </c>
      <c r="X144" s="78">
        <v>1.0720000000000001</v>
      </c>
      <c r="Y144" s="78">
        <v>14</v>
      </c>
      <c r="Z144" s="78">
        <v>802</v>
      </c>
      <c r="AA144" s="78">
        <v>0.89800000000000002</v>
      </c>
      <c r="AB144" s="78">
        <v>0.877</v>
      </c>
      <c r="AC144" s="78">
        <v>0.91700000000000004</v>
      </c>
      <c r="AD144" s="78">
        <v>0.52800000000000002</v>
      </c>
    </row>
    <row r="145" spans="20:30" x14ac:dyDescent="0.45">
      <c r="T145" s="76" t="s">
        <v>235</v>
      </c>
      <c r="U145" s="78" t="s">
        <v>258</v>
      </c>
      <c r="V145" s="78">
        <v>1.26</v>
      </c>
      <c r="W145" s="78">
        <v>0.65939999999999999</v>
      </c>
      <c r="X145" s="78">
        <v>1.079</v>
      </c>
      <c r="Y145" s="78">
        <v>12</v>
      </c>
      <c r="Z145" s="78">
        <v>802</v>
      </c>
      <c r="AA145" s="78">
        <v>0.88300000000000001</v>
      </c>
      <c r="AB145" s="78">
        <v>0.86799999999999999</v>
      </c>
      <c r="AC145" s="78">
        <v>0.90900000000000003</v>
      </c>
      <c r="AD145" s="78">
        <v>0.53200000000000003</v>
      </c>
    </row>
    <row r="146" spans="20:30" x14ac:dyDescent="0.45">
      <c r="T146" s="76" t="s">
        <v>236</v>
      </c>
      <c r="U146" s="78" t="s">
        <v>258</v>
      </c>
      <c r="V146" s="78">
        <v>1.2829999999999999</v>
      </c>
      <c r="W146" s="78">
        <v>0.63149999999999995</v>
      </c>
      <c r="X146" s="78">
        <v>1.083</v>
      </c>
      <c r="Y146" s="78">
        <v>2</v>
      </c>
      <c r="Z146" s="78">
        <v>802</v>
      </c>
      <c r="AA146" s="78">
        <v>0.89300000000000002</v>
      </c>
      <c r="AB146" s="78">
        <v>0.877</v>
      </c>
      <c r="AC146" s="78">
        <v>0.91800000000000004</v>
      </c>
      <c r="AD146" s="78">
        <v>0.52300000000000002</v>
      </c>
    </row>
    <row r="147" spans="20:30" x14ac:dyDescent="0.45">
      <c r="T147" s="76" t="s">
        <v>237</v>
      </c>
      <c r="U147" s="78" t="s">
        <v>258</v>
      </c>
      <c r="V147" s="78">
        <v>1.28</v>
      </c>
      <c r="W147" s="78">
        <v>0.61680000000000001</v>
      </c>
      <c r="X147" s="78">
        <v>1.0860000000000001</v>
      </c>
      <c r="Y147" s="78">
        <v>3</v>
      </c>
      <c r="Z147" s="78">
        <v>802</v>
      </c>
      <c r="AA147" s="78">
        <v>0.89</v>
      </c>
      <c r="AB147" s="78">
        <v>0.871</v>
      </c>
      <c r="AC147" s="78">
        <v>0.91200000000000003</v>
      </c>
      <c r="AD147" s="78">
        <v>0.52800000000000002</v>
      </c>
    </row>
    <row r="148" spans="20:30" x14ac:dyDescent="0.45">
      <c r="T148" s="76" t="s">
        <v>238</v>
      </c>
      <c r="U148" s="78" t="s">
        <v>258</v>
      </c>
      <c r="V148" s="78">
        <v>1.26</v>
      </c>
      <c r="W148" s="78">
        <v>0.61439999999999995</v>
      </c>
      <c r="X148" s="78">
        <v>1.0740000000000001</v>
      </c>
      <c r="Y148" s="78">
        <v>6</v>
      </c>
      <c r="Z148" s="78">
        <v>802</v>
      </c>
      <c r="AA148" s="78">
        <v>0.89800000000000002</v>
      </c>
      <c r="AB148" s="78">
        <v>0.86799999999999999</v>
      </c>
      <c r="AC148" s="78">
        <v>0.91</v>
      </c>
      <c r="AD148" s="78">
        <v>0.53100000000000003</v>
      </c>
    </row>
    <row r="149" spans="20:30" x14ac:dyDescent="0.45">
      <c r="T149" s="76" t="s">
        <v>239</v>
      </c>
      <c r="U149" s="78" t="s">
        <v>258</v>
      </c>
      <c r="V149" s="78">
        <v>1.266</v>
      </c>
      <c r="W149" s="78">
        <v>0.6149</v>
      </c>
      <c r="X149" s="78">
        <v>1.071</v>
      </c>
      <c r="Y149" s="78">
        <v>5</v>
      </c>
      <c r="Z149" s="78">
        <v>802</v>
      </c>
      <c r="AA149" s="78">
        <v>0.89700000000000002</v>
      </c>
      <c r="AB149" s="78">
        <v>0.86899999999999999</v>
      </c>
      <c r="AC149" s="78">
        <v>0.91300000000000003</v>
      </c>
      <c r="AD149" s="78">
        <v>0.53</v>
      </c>
    </row>
    <row r="150" spans="20:30" x14ac:dyDescent="0.45">
      <c r="T150" s="76" t="s">
        <v>240</v>
      </c>
      <c r="U150" s="78" t="s">
        <v>258</v>
      </c>
      <c r="V150" s="78">
        <v>1.254</v>
      </c>
      <c r="W150" s="78">
        <v>0.61070000000000002</v>
      </c>
      <c r="X150" s="78">
        <v>1.07</v>
      </c>
      <c r="Y150" s="78">
        <v>5</v>
      </c>
      <c r="Z150" s="78">
        <v>802</v>
      </c>
      <c r="AA150" s="78">
        <v>0.9</v>
      </c>
      <c r="AB150" s="78">
        <v>0.871</v>
      </c>
      <c r="AC150" s="78">
        <v>0.92</v>
      </c>
      <c r="AD150" s="78">
        <v>0.52900000000000003</v>
      </c>
    </row>
    <row r="151" spans="20:30" x14ac:dyDescent="0.45">
      <c r="T151" s="76" t="s">
        <v>241</v>
      </c>
      <c r="U151" s="78" t="s">
        <v>258</v>
      </c>
      <c r="V151" s="78">
        <v>1.2450000000000001</v>
      </c>
      <c r="W151" s="78">
        <v>0.60919999999999996</v>
      </c>
      <c r="X151" s="78">
        <v>1.071</v>
      </c>
      <c r="Y151" s="78">
        <v>5</v>
      </c>
      <c r="Z151" s="78">
        <v>802</v>
      </c>
      <c r="AA151" s="78">
        <v>0.89400000000000002</v>
      </c>
      <c r="AB151" s="78">
        <v>0.873</v>
      </c>
      <c r="AC151" s="78">
        <v>0.91600000000000004</v>
      </c>
      <c r="AD151" s="78">
        <v>0.53400000000000003</v>
      </c>
    </row>
    <row r="152" spans="20:30" x14ac:dyDescent="0.45">
      <c r="T152" s="76" t="s">
        <v>242</v>
      </c>
      <c r="U152" s="78" t="s">
        <v>258</v>
      </c>
      <c r="V152" s="78">
        <v>1.2509999999999999</v>
      </c>
      <c r="W152" s="78">
        <v>0.61060000000000003</v>
      </c>
      <c r="X152" s="78">
        <v>1.0720000000000001</v>
      </c>
      <c r="Y152" s="78">
        <v>7</v>
      </c>
      <c r="Z152" s="78">
        <v>802</v>
      </c>
      <c r="AA152" s="78">
        <v>0.89600000000000002</v>
      </c>
      <c r="AB152" s="78">
        <v>0.85899999999999999</v>
      </c>
      <c r="AC152" s="78">
        <v>0.91200000000000003</v>
      </c>
      <c r="AD152" s="78">
        <v>0.53300000000000003</v>
      </c>
    </row>
    <row r="153" spans="20:30" x14ac:dyDescent="0.45">
      <c r="T153" s="76" t="s">
        <v>243</v>
      </c>
      <c r="U153" s="78" t="s">
        <v>258</v>
      </c>
      <c r="V153" s="78">
        <v>1.236</v>
      </c>
      <c r="W153" s="78">
        <v>0.60899999999999999</v>
      </c>
      <c r="X153" s="78">
        <v>1.0740000000000001</v>
      </c>
      <c r="Y153" s="78">
        <v>2</v>
      </c>
      <c r="Z153" s="78">
        <v>802</v>
      </c>
      <c r="AA153" s="78">
        <v>0.877</v>
      </c>
      <c r="AB153" s="78">
        <v>0.88</v>
      </c>
      <c r="AC153" s="78">
        <v>0.91400000000000003</v>
      </c>
      <c r="AD153" s="78">
        <v>0.53600000000000003</v>
      </c>
    </row>
    <row r="154" spans="20:30" x14ac:dyDescent="0.45">
      <c r="T154" s="76" t="s">
        <v>244</v>
      </c>
      <c r="U154" s="78" t="s">
        <v>258</v>
      </c>
      <c r="V154" s="78">
        <v>1.234</v>
      </c>
      <c r="W154" s="78">
        <v>0.59619999999999995</v>
      </c>
      <c r="X154" s="78">
        <v>1.0620000000000001</v>
      </c>
      <c r="Y154" s="78">
        <v>4</v>
      </c>
      <c r="Z154" s="78">
        <v>802</v>
      </c>
      <c r="AA154" s="78">
        <v>0.90500000000000003</v>
      </c>
      <c r="AB154" s="78">
        <v>0.85199999999999998</v>
      </c>
      <c r="AC154" s="78">
        <v>0.92100000000000004</v>
      </c>
      <c r="AD154" s="78">
        <v>0.53500000000000003</v>
      </c>
    </row>
    <row r="155" spans="20:30" x14ac:dyDescent="0.45">
      <c r="T155" s="76" t="s">
        <v>245</v>
      </c>
      <c r="U155" s="78" t="s">
        <v>258</v>
      </c>
      <c r="V155" s="78">
        <v>1.236</v>
      </c>
      <c r="W155" s="78">
        <v>0.59819999999999995</v>
      </c>
      <c r="X155" s="78">
        <v>1.0649999999999999</v>
      </c>
      <c r="Y155" s="78">
        <v>4</v>
      </c>
      <c r="Z155" s="78">
        <v>802</v>
      </c>
      <c r="AA155" s="78">
        <v>0.90100000000000002</v>
      </c>
      <c r="AB155" s="78">
        <v>0.85599999999999998</v>
      </c>
      <c r="AC155" s="78">
        <v>0.92</v>
      </c>
      <c r="AD155" s="78">
        <v>0.53500000000000003</v>
      </c>
    </row>
  </sheetData>
  <mergeCells count="11">
    <mergeCell ref="B37:H50"/>
    <mergeCell ref="J37:O38"/>
    <mergeCell ref="J40:O50"/>
    <mergeCell ref="B20:H33"/>
    <mergeCell ref="J20:O21"/>
    <mergeCell ref="J23:O33"/>
    <mergeCell ref="J6:O16"/>
    <mergeCell ref="J3:O4"/>
    <mergeCell ref="B18:O18"/>
    <mergeCell ref="B3:H16"/>
    <mergeCell ref="B35:O35"/>
  </mergeCells>
  <phoneticPr fontId="2"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149B9D-F9CF-46DF-99D8-AB8FAA3177C7}">
  <dimension ref="C7:R22"/>
  <sheetViews>
    <sheetView tabSelected="1" topLeftCell="B1" workbookViewId="0">
      <selection activeCell="M34" sqref="M34"/>
    </sheetView>
  </sheetViews>
  <sheetFormatPr defaultRowHeight="17" x14ac:dyDescent="0.45"/>
  <sheetData>
    <row r="7" spans="3:18" ht="17.5" thickBot="1" x14ac:dyDescent="0.5"/>
    <row r="8" spans="3:18" x14ac:dyDescent="0.45">
      <c r="C8" s="79" t="s">
        <v>259</v>
      </c>
      <c r="D8" s="80"/>
      <c r="E8" s="81"/>
      <c r="H8" s="98" t="s">
        <v>1</v>
      </c>
      <c r="I8" s="99"/>
      <c r="J8" s="100"/>
      <c r="L8" s="145" t="s">
        <v>261</v>
      </c>
      <c r="M8" s="81"/>
      <c r="Q8" s="98" t="s">
        <v>0</v>
      </c>
      <c r="R8" s="100"/>
    </row>
    <row r="9" spans="3:18" ht="17.5" thickBot="1" x14ac:dyDescent="0.5">
      <c r="C9" s="82"/>
      <c r="D9" s="83"/>
      <c r="E9" s="84"/>
      <c r="H9" s="101"/>
      <c r="I9" s="243"/>
      <c r="J9" s="103"/>
      <c r="L9" s="127"/>
      <c r="M9" s="129"/>
      <c r="Q9" s="101"/>
      <c r="R9" s="103"/>
    </row>
    <row r="10" spans="3:18" ht="17.5" thickBot="1" x14ac:dyDescent="0.5">
      <c r="H10" s="101"/>
      <c r="I10" s="243"/>
      <c r="J10" s="103"/>
      <c r="L10" s="127"/>
      <c r="M10" s="129"/>
      <c r="O10" s="30" t="s">
        <v>263</v>
      </c>
      <c r="Q10" s="101"/>
      <c r="R10" s="103"/>
    </row>
    <row r="11" spans="3:18" x14ac:dyDescent="0.45">
      <c r="C11" s="79" t="s">
        <v>260</v>
      </c>
      <c r="D11" s="80"/>
      <c r="E11" s="80"/>
      <c r="F11" s="81"/>
      <c r="H11" s="101"/>
      <c r="I11" s="243"/>
      <c r="J11" s="103"/>
      <c r="L11" s="127"/>
      <c r="M11" s="129"/>
      <c r="O11" s="241" t="s">
        <v>262</v>
      </c>
      <c r="Q11" s="101"/>
      <c r="R11" s="103"/>
    </row>
    <row r="12" spans="3:18" x14ac:dyDescent="0.45">
      <c r="C12" s="127"/>
      <c r="D12" s="242"/>
      <c r="E12" s="242"/>
      <c r="F12" s="129"/>
      <c r="G12" s="241" t="s">
        <v>262</v>
      </c>
      <c r="H12" s="101"/>
      <c r="I12" s="243"/>
      <c r="J12" s="103"/>
      <c r="K12" s="241" t="s">
        <v>262</v>
      </c>
      <c r="L12" s="127"/>
      <c r="M12" s="129"/>
      <c r="Q12" s="101"/>
      <c r="R12" s="103"/>
    </row>
    <row r="13" spans="3:18" ht="17.5" thickBot="1" x14ac:dyDescent="0.5">
      <c r="C13" s="82"/>
      <c r="D13" s="83"/>
      <c r="E13" s="83"/>
      <c r="F13" s="84"/>
      <c r="H13" s="104"/>
      <c r="I13" s="105"/>
      <c r="J13" s="106"/>
      <c r="L13" s="82"/>
      <c r="M13" s="84"/>
      <c r="Q13" s="104"/>
      <c r="R13" s="106"/>
    </row>
    <row r="15" spans="3:18" x14ac:dyDescent="0.45">
      <c r="C15" s="244" t="s">
        <v>264</v>
      </c>
      <c r="D15" s="245"/>
      <c r="E15" s="245"/>
      <c r="F15" s="245"/>
      <c r="G15" s="245"/>
      <c r="H15" s="245"/>
      <c r="I15" s="245"/>
      <c r="J15" s="245"/>
      <c r="K15" s="245"/>
      <c r="L15" s="245"/>
      <c r="M15" s="245"/>
      <c r="N15" s="245"/>
      <c r="O15" s="245"/>
      <c r="P15" s="245"/>
      <c r="Q15" s="245"/>
      <c r="R15" s="245"/>
    </row>
    <row r="16" spans="3:18" x14ac:dyDescent="0.45">
      <c r="C16" s="245"/>
      <c r="D16" s="245"/>
      <c r="E16" s="245"/>
      <c r="F16" s="245"/>
      <c r="G16" s="245"/>
      <c r="H16" s="245"/>
      <c r="I16" s="245"/>
      <c r="J16" s="245"/>
      <c r="K16" s="245"/>
      <c r="L16" s="245"/>
      <c r="M16" s="245"/>
      <c r="N16" s="245"/>
      <c r="O16" s="245"/>
      <c r="P16" s="245"/>
      <c r="Q16" s="245"/>
      <c r="R16" s="245"/>
    </row>
    <row r="17" spans="3:18" x14ac:dyDescent="0.45">
      <c r="C17" s="245"/>
      <c r="D17" s="245"/>
      <c r="E17" s="245"/>
      <c r="F17" s="245"/>
      <c r="G17" s="245"/>
      <c r="H17" s="245"/>
      <c r="I17" s="245"/>
      <c r="J17" s="245"/>
      <c r="K17" s="245"/>
      <c r="L17" s="245"/>
      <c r="M17" s="245"/>
      <c r="N17" s="245"/>
      <c r="O17" s="245"/>
      <c r="P17" s="245"/>
      <c r="Q17" s="245"/>
      <c r="R17" s="245"/>
    </row>
    <row r="18" spans="3:18" x14ac:dyDescent="0.45">
      <c r="C18" s="245"/>
      <c r="D18" s="245"/>
      <c r="E18" s="245"/>
      <c r="F18" s="245"/>
      <c r="G18" s="245"/>
      <c r="H18" s="245"/>
      <c r="I18" s="245"/>
      <c r="J18" s="245"/>
      <c r="K18" s="245"/>
      <c r="L18" s="245"/>
      <c r="M18" s="245"/>
      <c r="N18" s="245"/>
      <c r="O18" s="245"/>
      <c r="P18" s="245"/>
      <c r="Q18" s="245"/>
      <c r="R18" s="245"/>
    </row>
    <row r="19" spans="3:18" x14ac:dyDescent="0.45">
      <c r="C19" s="245"/>
      <c r="D19" s="245"/>
      <c r="E19" s="245"/>
      <c r="F19" s="245"/>
      <c r="G19" s="245"/>
      <c r="H19" s="245"/>
      <c r="I19" s="245"/>
      <c r="J19" s="245"/>
      <c r="K19" s="245"/>
      <c r="L19" s="245"/>
      <c r="M19" s="245"/>
      <c r="N19" s="245"/>
      <c r="O19" s="245"/>
      <c r="P19" s="245"/>
      <c r="Q19" s="245"/>
      <c r="R19" s="245"/>
    </row>
    <row r="20" spans="3:18" x14ac:dyDescent="0.45">
      <c r="C20" s="245"/>
      <c r="D20" s="245"/>
      <c r="E20" s="245"/>
      <c r="F20" s="245"/>
      <c r="G20" s="245"/>
      <c r="H20" s="245"/>
      <c r="I20" s="245"/>
      <c r="J20" s="245"/>
      <c r="K20" s="245"/>
      <c r="L20" s="245"/>
      <c r="M20" s="245"/>
      <c r="N20" s="245"/>
      <c r="O20" s="245"/>
      <c r="P20" s="245"/>
      <c r="Q20" s="245"/>
      <c r="R20" s="245"/>
    </row>
    <row r="21" spans="3:18" x14ac:dyDescent="0.45">
      <c r="C21" s="245"/>
      <c r="D21" s="245"/>
      <c r="E21" s="245"/>
      <c r="F21" s="245"/>
      <c r="G21" s="245"/>
      <c r="H21" s="245"/>
      <c r="I21" s="245"/>
      <c r="J21" s="245"/>
      <c r="K21" s="245"/>
      <c r="L21" s="245"/>
      <c r="M21" s="245"/>
      <c r="N21" s="245"/>
      <c r="O21" s="245"/>
      <c r="P21" s="245"/>
      <c r="Q21" s="245"/>
      <c r="R21" s="245"/>
    </row>
    <row r="22" spans="3:18" x14ac:dyDescent="0.45">
      <c r="C22" s="245"/>
      <c r="D22" s="245"/>
      <c r="E22" s="245"/>
      <c r="F22" s="245"/>
      <c r="G22" s="245"/>
      <c r="H22" s="245"/>
      <c r="I22" s="245"/>
      <c r="J22" s="245"/>
      <c r="K22" s="245"/>
      <c r="L22" s="245"/>
      <c r="M22" s="245"/>
      <c r="N22" s="245"/>
      <c r="O22" s="245"/>
      <c r="P22" s="245"/>
      <c r="Q22" s="245"/>
      <c r="R22" s="245"/>
    </row>
  </sheetData>
  <mergeCells count="6">
    <mergeCell ref="C8:E9"/>
    <mergeCell ref="C11:F13"/>
    <mergeCell ref="H8:J13"/>
    <mergeCell ref="L8:M13"/>
    <mergeCell ref="Q8:R13"/>
    <mergeCell ref="C15:R22"/>
  </mergeCells>
  <phoneticPr fontId="2"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7</vt:i4>
      </vt:variant>
    </vt:vector>
  </HeadingPairs>
  <TitlesOfParts>
    <vt:vector size="7" baseType="lpstr">
      <vt:lpstr>임시 System 구성도</vt:lpstr>
      <vt:lpstr>제품선정자료</vt:lpstr>
      <vt:lpstr>(OrangeCube로 변경됨) FC 선정 자료</vt:lpstr>
      <vt:lpstr>Sheet1</vt:lpstr>
      <vt:lpstr>Sheet2</vt:lpstr>
      <vt:lpstr>Test YoloV8n in RaspberryPi</vt:lpstr>
      <vt:lpstr>Landing System Flow</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sool</dc:creator>
  <cp:lastModifiedBy>교원 김</cp:lastModifiedBy>
  <cp:lastPrinted>2022-12-29T04:39:01Z</cp:lastPrinted>
  <dcterms:created xsi:type="dcterms:W3CDTF">2022-12-29T04:38:55Z</dcterms:created>
  <dcterms:modified xsi:type="dcterms:W3CDTF">2025-04-06T13:55:46Z</dcterms:modified>
</cp:coreProperties>
</file>